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MTÜ Karksi Sport\ujumine\Ujumisklubi\Ujumisvõistlused\Sakalamaa Angerjas 2024\Sakalamaa Angerja koondasjad 2024\"/>
    </mc:Choice>
  </mc:AlternateContent>
  <bookViews>
    <workbookView xWindow="0" yWindow="0" windowWidth="19200" windowHeight="730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" i="1" l="1"/>
  <c r="U53" i="1"/>
  <c r="U54" i="1"/>
  <c r="U56" i="1"/>
  <c r="U55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C281" i="1" l="1"/>
  <c r="U221" i="1" l="1"/>
  <c r="U279" i="1" l="1"/>
  <c r="V279" i="1"/>
  <c r="U268" i="1"/>
  <c r="V268" i="1"/>
  <c r="U211" i="1"/>
  <c r="U134" i="1"/>
  <c r="V134" i="1"/>
  <c r="U131" i="1"/>
  <c r="V131" i="1"/>
  <c r="U79" i="1"/>
  <c r="V79" i="1"/>
  <c r="V64" i="1" l="1"/>
  <c r="V211" i="1" l="1"/>
  <c r="U241" i="1" l="1"/>
  <c r="V241" i="1"/>
  <c r="U256" i="1"/>
  <c r="V256" i="1"/>
  <c r="U236" i="1"/>
  <c r="V236" i="1"/>
  <c r="U234" i="1"/>
  <c r="V234" i="1"/>
  <c r="U218" i="1"/>
  <c r="V218" i="1"/>
  <c r="U231" i="1"/>
  <c r="V231" i="1"/>
  <c r="U237" i="1"/>
  <c r="V237" i="1"/>
  <c r="U238" i="1"/>
  <c r="V238" i="1"/>
  <c r="U198" i="1"/>
  <c r="V198" i="1"/>
  <c r="U197" i="1"/>
  <c r="V197" i="1"/>
  <c r="U186" i="1"/>
  <c r="V186" i="1"/>
  <c r="U187" i="1"/>
  <c r="V187" i="1"/>
  <c r="U145" i="1"/>
  <c r="V145" i="1"/>
  <c r="U188" i="1"/>
  <c r="V188" i="1"/>
  <c r="U103" i="1"/>
  <c r="V103" i="1"/>
  <c r="U76" i="1"/>
  <c r="V76" i="1"/>
  <c r="U83" i="1"/>
  <c r="V83" i="1"/>
  <c r="V50" i="1"/>
  <c r="V51" i="1"/>
  <c r="V52" i="1"/>
  <c r="V55" i="1"/>
  <c r="V56" i="1"/>
  <c r="V53" i="1"/>
  <c r="V54" i="1"/>
  <c r="V57" i="1"/>
  <c r="V58" i="1"/>
  <c r="V59" i="1"/>
  <c r="V60" i="1"/>
  <c r="V62" i="1"/>
  <c r="V63" i="1"/>
  <c r="V66" i="1"/>
  <c r="V67" i="1"/>
  <c r="V68" i="1"/>
  <c r="V65" i="1"/>
  <c r="V69" i="1"/>
  <c r="V70" i="1"/>
  <c r="V71" i="1"/>
  <c r="V72" i="1"/>
  <c r="U50" i="1"/>
  <c r="U48" i="1"/>
  <c r="V48" i="1"/>
  <c r="U36" i="1"/>
  <c r="V36" i="1"/>
  <c r="U40" i="1"/>
  <c r="V40" i="1"/>
  <c r="U42" i="1"/>
  <c r="V42" i="1"/>
  <c r="V113" i="1"/>
  <c r="U259" i="1" l="1"/>
  <c r="U260" i="1"/>
  <c r="U261" i="1"/>
  <c r="U262" i="1"/>
  <c r="U263" i="1"/>
  <c r="U264" i="1"/>
  <c r="U265" i="1"/>
  <c r="U266" i="1"/>
  <c r="U267" i="1"/>
  <c r="U269" i="1"/>
  <c r="U270" i="1"/>
  <c r="U271" i="1"/>
  <c r="U272" i="1"/>
  <c r="U273" i="1"/>
  <c r="U274" i="1"/>
  <c r="U275" i="1"/>
  <c r="U276" i="1"/>
  <c r="U277" i="1"/>
  <c r="U278" i="1"/>
  <c r="U280" i="1"/>
  <c r="U215" i="1"/>
  <c r="U210" i="1"/>
  <c r="U214" i="1"/>
  <c r="U212" i="1"/>
  <c r="U217" i="1"/>
  <c r="U213" i="1"/>
  <c r="U220" i="1"/>
  <c r="U216" i="1"/>
  <c r="U219" i="1"/>
  <c r="U223" i="1"/>
  <c r="U222" i="1"/>
  <c r="U225" i="1"/>
  <c r="U224" i="1"/>
  <c r="U226" i="1"/>
  <c r="U227" i="1"/>
  <c r="U228" i="1"/>
  <c r="U229" i="1"/>
  <c r="U230" i="1"/>
  <c r="U233" i="1"/>
  <c r="U232" i="1"/>
  <c r="U235" i="1"/>
  <c r="U239" i="1"/>
  <c r="U240" i="1"/>
  <c r="U242" i="1"/>
  <c r="U243" i="1"/>
  <c r="U244" i="1"/>
  <c r="U245" i="1"/>
  <c r="U246" i="1"/>
  <c r="U247" i="1"/>
  <c r="U249" i="1"/>
  <c r="U248" i="1"/>
  <c r="U250" i="1"/>
  <c r="U251" i="1"/>
  <c r="U253" i="1"/>
  <c r="U254" i="1"/>
  <c r="U252" i="1"/>
  <c r="U255" i="1"/>
  <c r="U257" i="1"/>
  <c r="U258" i="1"/>
  <c r="U191" i="1"/>
  <c r="U192" i="1"/>
  <c r="U193" i="1"/>
  <c r="U194" i="1"/>
  <c r="U199" i="1"/>
  <c r="U200" i="1"/>
  <c r="U195" i="1"/>
  <c r="U201" i="1"/>
  <c r="U202" i="1"/>
  <c r="U196" i="1"/>
  <c r="U203" i="1"/>
  <c r="U204" i="1"/>
  <c r="U205" i="1"/>
  <c r="U206" i="1"/>
  <c r="U207" i="1"/>
  <c r="U208" i="1"/>
  <c r="U209" i="1"/>
  <c r="U139" i="1"/>
  <c r="U140" i="1"/>
  <c r="U142" i="1"/>
  <c r="U143" i="1"/>
  <c r="U144" i="1"/>
  <c r="U146" i="1"/>
  <c r="U141" i="1"/>
  <c r="U147" i="1"/>
  <c r="U148" i="1"/>
  <c r="U152" i="1"/>
  <c r="U150" i="1"/>
  <c r="U153" i="1"/>
  <c r="U154" i="1"/>
  <c r="U155" i="1"/>
  <c r="U157" i="1"/>
  <c r="U149" i="1"/>
  <c r="U159" i="1"/>
  <c r="U151" i="1"/>
  <c r="U158" i="1"/>
  <c r="U160" i="1"/>
  <c r="U161" i="1"/>
  <c r="U156" i="1"/>
  <c r="U164" i="1"/>
  <c r="U166" i="1"/>
  <c r="U167" i="1"/>
  <c r="U162" i="1"/>
  <c r="U168" i="1"/>
  <c r="U169" i="1"/>
  <c r="U170" i="1"/>
  <c r="U171" i="1"/>
  <c r="U172" i="1"/>
  <c r="U173" i="1"/>
  <c r="U163" i="1"/>
  <c r="U175" i="1"/>
  <c r="U176" i="1"/>
  <c r="U177" i="1"/>
  <c r="U178" i="1"/>
  <c r="U165" i="1"/>
  <c r="U179" i="1"/>
  <c r="U180" i="1"/>
  <c r="U181" i="1"/>
  <c r="U174" i="1"/>
  <c r="U182" i="1"/>
  <c r="U183" i="1"/>
  <c r="U184" i="1"/>
  <c r="U185" i="1"/>
  <c r="U189" i="1"/>
  <c r="U190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2" i="1"/>
  <c r="U133" i="1"/>
  <c r="U135" i="1"/>
  <c r="U136" i="1"/>
  <c r="U113" i="1"/>
  <c r="U137" i="1"/>
  <c r="U138" i="1"/>
  <c r="U101" i="1"/>
  <c r="U102" i="1"/>
  <c r="U104" i="1"/>
  <c r="U105" i="1"/>
  <c r="U106" i="1"/>
  <c r="U107" i="1"/>
  <c r="U109" i="1"/>
  <c r="U108" i="1"/>
  <c r="U110" i="1"/>
  <c r="U111" i="1"/>
  <c r="U112" i="1"/>
  <c r="U77" i="1"/>
  <c r="U78" i="1"/>
  <c r="U81" i="1"/>
  <c r="U82" i="1"/>
  <c r="U80" i="1"/>
  <c r="U85" i="1"/>
  <c r="U84" i="1"/>
  <c r="U87" i="1"/>
  <c r="U86" i="1"/>
  <c r="U89" i="1"/>
  <c r="U88" i="1"/>
  <c r="U90" i="1"/>
  <c r="U92" i="1"/>
  <c r="U94" i="1"/>
  <c r="U93" i="1"/>
  <c r="U91" i="1"/>
  <c r="U95" i="1"/>
  <c r="U96" i="1"/>
  <c r="U97" i="1"/>
  <c r="U98" i="1"/>
  <c r="U99" i="1"/>
  <c r="U100" i="1"/>
  <c r="U51" i="1"/>
  <c r="U74" i="1"/>
  <c r="U75" i="1"/>
  <c r="U44" i="1"/>
  <c r="U45" i="1"/>
  <c r="U46" i="1"/>
  <c r="U47" i="1"/>
  <c r="U49" i="1"/>
  <c r="U6" i="1"/>
  <c r="U7" i="1"/>
  <c r="U8" i="1"/>
  <c r="U9" i="1"/>
  <c r="U11" i="1"/>
  <c r="U10" i="1"/>
  <c r="U13" i="1"/>
  <c r="U15" i="1"/>
  <c r="U17" i="1"/>
  <c r="U18" i="1"/>
  <c r="U19" i="1"/>
  <c r="U20" i="1"/>
  <c r="U12" i="1"/>
  <c r="U22" i="1"/>
  <c r="U23" i="1"/>
  <c r="U21" i="1"/>
  <c r="U14" i="1"/>
  <c r="U25" i="1"/>
  <c r="U26" i="1"/>
  <c r="U27" i="1"/>
  <c r="U28" i="1"/>
  <c r="U16" i="1"/>
  <c r="U29" i="1"/>
  <c r="U30" i="1"/>
  <c r="U32" i="1"/>
  <c r="U33" i="1"/>
  <c r="U34" i="1"/>
  <c r="U35" i="1"/>
  <c r="U24" i="1"/>
  <c r="U31" i="1"/>
  <c r="U38" i="1"/>
  <c r="U39" i="1"/>
  <c r="U37" i="1"/>
  <c r="U41" i="1"/>
  <c r="U43" i="1"/>
  <c r="V270" i="1" l="1"/>
  <c r="V273" i="1"/>
  <c r="V278" i="1"/>
  <c r="V255" i="1"/>
  <c r="V228" i="1"/>
  <c r="V230" i="1"/>
  <c r="V233" i="1"/>
  <c r="V235" i="1"/>
  <c r="V205" i="1"/>
  <c r="V146" i="1"/>
  <c r="V152" i="1"/>
  <c r="V153" i="1"/>
  <c r="V154" i="1"/>
  <c r="V149" i="1"/>
  <c r="V151" i="1"/>
  <c r="V159" i="1"/>
  <c r="V160" i="1"/>
  <c r="V161" i="1"/>
  <c r="V164" i="1"/>
  <c r="V166" i="1"/>
  <c r="V167" i="1"/>
  <c r="V162" i="1"/>
  <c r="V169" i="1"/>
  <c r="V170" i="1"/>
  <c r="V171" i="1"/>
  <c r="V172" i="1"/>
  <c r="V173" i="1"/>
  <c r="V163" i="1"/>
  <c r="V175" i="1"/>
  <c r="V176" i="1"/>
  <c r="V177" i="1"/>
  <c r="V178" i="1"/>
  <c r="V180" i="1"/>
  <c r="V181" i="1"/>
  <c r="V184" i="1"/>
  <c r="V185" i="1"/>
  <c r="V82" i="1"/>
  <c r="V89" i="1"/>
  <c r="V94" i="1"/>
  <c r="V93" i="1"/>
  <c r="V98" i="1"/>
  <c r="V61" i="1"/>
  <c r="V45" i="1"/>
  <c r="V44" i="1"/>
  <c r="V43" i="1"/>
  <c r="V41" i="1"/>
  <c r="V37" i="1"/>
  <c r="V35" i="1"/>
  <c r="V34" i="1"/>
  <c r="V32" i="1"/>
  <c r="V30" i="1"/>
  <c r="V16" i="1"/>
  <c r="V25" i="1"/>
  <c r="V23" i="1"/>
  <c r="V11" i="1" l="1"/>
  <c r="V13" i="1"/>
  <c r="V15" i="1"/>
  <c r="V17" i="1"/>
  <c r="V18" i="1"/>
  <c r="V19" i="1"/>
  <c r="V20" i="1"/>
  <c r="V22" i="1"/>
  <c r="V6" i="1"/>
  <c r="V97" i="1" l="1"/>
  <c r="V108" i="1" l="1"/>
  <c r="V158" i="1"/>
  <c r="V258" i="1" l="1"/>
  <c r="V259" i="1"/>
  <c r="V267" i="1"/>
  <c r="V272" i="1"/>
  <c r="V274" i="1"/>
  <c r="V275" i="1"/>
  <c r="V260" i="1"/>
  <c r="V276" i="1"/>
  <c r="V261" i="1"/>
  <c r="V262" i="1"/>
  <c r="V277" i="1"/>
  <c r="V280" i="1"/>
  <c r="V264" i="1"/>
  <c r="V265" i="1"/>
  <c r="V263" i="1"/>
  <c r="V269" i="1"/>
  <c r="V271" i="1"/>
  <c r="V266" i="1"/>
  <c r="V240" i="1"/>
  <c r="V243" i="1"/>
  <c r="V242" i="1"/>
  <c r="V244" i="1"/>
  <c r="V246" i="1"/>
  <c r="V245" i="1"/>
  <c r="V248" i="1"/>
  <c r="V249" i="1"/>
  <c r="V250" i="1"/>
  <c r="V253" i="1"/>
  <c r="V252" i="1"/>
  <c r="V251" i="1"/>
  <c r="V254" i="1"/>
  <c r="V247" i="1"/>
  <c r="V220" i="1"/>
  <c r="V210" i="1"/>
  <c r="V223" i="1"/>
  <c r="V217" i="1"/>
  <c r="V219" i="1"/>
  <c r="V212" i="1"/>
  <c r="V222" i="1"/>
  <c r="V225" i="1"/>
  <c r="V226" i="1"/>
  <c r="V214" i="1"/>
  <c r="V213" i="1"/>
  <c r="V229" i="1"/>
  <c r="V221" i="1"/>
  <c r="V209" i="1"/>
  <c r="V232" i="1"/>
  <c r="V227" i="1"/>
  <c r="V224" i="1"/>
  <c r="V216" i="1"/>
  <c r="V215" i="1"/>
  <c r="V190" i="1"/>
  <c r="V192" i="1"/>
  <c r="V207" i="1"/>
  <c r="V194" i="1"/>
  <c r="V193" i="1"/>
  <c r="V199" i="1"/>
  <c r="V200" i="1"/>
  <c r="V201" i="1"/>
  <c r="V203" i="1"/>
  <c r="V195" i="1"/>
  <c r="V206" i="1"/>
  <c r="V196" i="1"/>
  <c r="V204" i="1"/>
  <c r="V202" i="1"/>
  <c r="V191" i="1"/>
  <c r="V139" i="1"/>
  <c r="V140" i="1"/>
  <c r="V143" i="1"/>
  <c r="V156" i="1"/>
  <c r="V141" i="1"/>
  <c r="V179" i="1"/>
  <c r="V168" i="1"/>
  <c r="V182" i="1"/>
  <c r="V147" i="1"/>
  <c r="V165" i="1"/>
  <c r="V150" i="1"/>
  <c r="V148" i="1"/>
  <c r="V155" i="1"/>
  <c r="V144" i="1"/>
  <c r="V142" i="1"/>
  <c r="V183" i="1"/>
  <c r="V174" i="1"/>
  <c r="V157" i="1"/>
  <c r="V138" i="1"/>
  <c r="V114" i="1"/>
  <c r="V115" i="1"/>
  <c r="V116" i="1"/>
  <c r="V118" i="1"/>
  <c r="V119" i="1"/>
  <c r="V122" i="1"/>
  <c r="V123" i="1"/>
  <c r="V121" i="1"/>
  <c r="V124" i="1"/>
  <c r="V125" i="1"/>
  <c r="V126" i="1"/>
  <c r="V127" i="1"/>
  <c r="V128" i="1"/>
  <c r="V129" i="1"/>
  <c r="V132" i="1"/>
  <c r="V133" i="1"/>
  <c r="V135" i="1"/>
  <c r="V136" i="1"/>
  <c r="V117" i="1"/>
  <c r="V130" i="1"/>
  <c r="V120" i="1"/>
  <c r="V112" i="1"/>
  <c r="V101" i="1"/>
  <c r="V105" i="1"/>
  <c r="V102" i="1"/>
  <c r="V109" i="1"/>
  <c r="V104" i="1"/>
  <c r="V106" i="1"/>
  <c r="V107" i="1"/>
  <c r="V110" i="1"/>
  <c r="V100" i="1"/>
  <c r="V78" i="1"/>
  <c r="V75" i="1"/>
  <c r="V81" i="1"/>
  <c r="V80" i="1"/>
  <c r="V84" i="1"/>
  <c r="V87" i="1"/>
  <c r="V85" i="1"/>
  <c r="V90" i="1"/>
  <c r="V91" i="1"/>
  <c r="V86" i="1"/>
  <c r="V95" i="1"/>
  <c r="V96" i="1"/>
  <c r="V92" i="1"/>
  <c r="V77" i="1"/>
  <c r="V88" i="1"/>
  <c r="V73" i="1"/>
  <c r="V49" i="1"/>
  <c r="V7" i="1"/>
  <c r="V8" i="1"/>
  <c r="V10" i="1"/>
  <c r="V14" i="1"/>
  <c r="V12" i="1"/>
  <c r="V9" i="1"/>
  <c r="V21" i="1"/>
  <c r="V26" i="1"/>
  <c r="V28" i="1"/>
  <c r="V27" i="1"/>
  <c r="V33" i="1"/>
  <c r="V24" i="1"/>
  <c r="V29" i="1"/>
  <c r="V31" i="1"/>
  <c r="V46" i="1"/>
  <c r="V38" i="1"/>
  <c r="V39" i="1"/>
</calcChain>
</file>

<file path=xl/sharedStrings.xml><?xml version="1.0" encoding="utf-8"?>
<sst xmlns="http://schemas.openxmlformats.org/spreadsheetml/2006/main" count="1034" uniqueCount="495">
  <si>
    <t>Nimi</t>
  </si>
  <si>
    <t>I etapp</t>
  </si>
  <si>
    <t>ala</t>
  </si>
  <si>
    <t>aeg</t>
  </si>
  <si>
    <t>pnkt</t>
  </si>
  <si>
    <t>II etapp</t>
  </si>
  <si>
    <t>III etapp</t>
  </si>
  <si>
    <t>IV etapp</t>
  </si>
  <si>
    <t>V etapp</t>
  </si>
  <si>
    <t xml:space="preserve">Koht </t>
  </si>
  <si>
    <t>suurim</t>
  </si>
  <si>
    <t>31.55</t>
  </si>
  <si>
    <t>VI etapp</t>
  </si>
  <si>
    <t>27.05</t>
  </si>
  <si>
    <t>17.15</t>
  </si>
  <si>
    <t>27.19</t>
  </si>
  <si>
    <t>30.37</t>
  </si>
  <si>
    <t>35.00</t>
  </si>
  <si>
    <t>31.94</t>
  </si>
  <si>
    <t>34.33</t>
  </si>
  <si>
    <t>35.80</t>
  </si>
  <si>
    <t>17.46</t>
  </si>
  <si>
    <t>39.31</t>
  </si>
  <si>
    <t>37.48</t>
  </si>
  <si>
    <t>48.39</t>
  </si>
  <si>
    <t>27.50</t>
  </si>
  <si>
    <t>Etappe</t>
  </si>
  <si>
    <t>Võistlejaid kokku</t>
  </si>
  <si>
    <t>19.48</t>
  </si>
  <si>
    <t>41.21</t>
  </si>
  <si>
    <t>34.19</t>
  </si>
  <si>
    <t>32.66</t>
  </si>
  <si>
    <t>38.52</t>
  </si>
  <si>
    <t>Tüdrukud 2014 ja noorem</t>
  </si>
  <si>
    <t>Sakalamaa Angerjas 2024 koondarvestus</t>
  </si>
  <si>
    <t>Tüdrukud 2012-2013</t>
  </si>
  <si>
    <t>Tüdrukud 2010-2011</t>
  </si>
  <si>
    <t>Naised 2009-1990</t>
  </si>
  <si>
    <t>Naised 1989 ja vanemad</t>
  </si>
  <si>
    <t>Poisid 2014 ja noorem</t>
  </si>
  <si>
    <t>Poisid 2012-2013</t>
  </si>
  <si>
    <t>Poisid 2010-2011</t>
  </si>
  <si>
    <t>Mehed 2009-1990</t>
  </si>
  <si>
    <t>Mehed 1989 ja vanem</t>
  </si>
  <si>
    <t>NOORMÄGI, Emma Marii</t>
  </si>
  <si>
    <t>50m vab</t>
  </si>
  <si>
    <t>ALE, Lauren</t>
  </si>
  <si>
    <t>41.38</t>
  </si>
  <si>
    <t>LIIVA, Emma</t>
  </si>
  <si>
    <t>25m sel</t>
  </si>
  <si>
    <t>22.81</t>
  </si>
  <si>
    <t>KARU, Kristella</t>
  </si>
  <si>
    <t>44.38</t>
  </si>
  <si>
    <t>JAAMA, Anell</t>
  </si>
  <si>
    <t>47.34</t>
  </si>
  <si>
    <t>RANNAMETS, Eliise</t>
  </si>
  <si>
    <t>25m vab</t>
  </si>
  <si>
    <t>21.80</t>
  </si>
  <si>
    <t>TUUL, Triin</t>
  </si>
  <si>
    <t>25.04</t>
  </si>
  <si>
    <t>AASMÄE, Loore</t>
  </si>
  <si>
    <t>25.22</t>
  </si>
  <si>
    <t>RAID, Mia</t>
  </si>
  <si>
    <t>25.63</t>
  </si>
  <si>
    <t>TALU, Laura Victoria</t>
  </si>
  <si>
    <t>26.54</t>
  </si>
  <si>
    <t>KUUSEMETS, Karoliine</t>
  </si>
  <si>
    <t>26.75</t>
  </si>
  <si>
    <t>LOHMUS, Lisette</t>
  </si>
  <si>
    <t>27.70</t>
  </si>
  <si>
    <t>SAAREMETS, Arabella</t>
  </si>
  <si>
    <t>54.19</t>
  </si>
  <si>
    <t>KUUS, Lisete</t>
  </si>
  <si>
    <t>28.47</t>
  </si>
  <si>
    <t>PALU, Deone-Lisee</t>
  </si>
  <si>
    <t>56.33</t>
  </si>
  <si>
    <t>KALJUVEER, Kelly</t>
  </si>
  <si>
    <t>34.67</t>
  </si>
  <si>
    <t>MÜLLER, Frida</t>
  </si>
  <si>
    <t>25m libl</t>
  </si>
  <si>
    <t>VARIK, Hanna Loore</t>
  </si>
  <si>
    <t>35.13</t>
  </si>
  <si>
    <t>KÄRNER, Kaja</t>
  </si>
  <si>
    <t>39.34</t>
  </si>
  <si>
    <t>KOGGER, Derly</t>
  </si>
  <si>
    <t>40.88</t>
  </si>
  <si>
    <t>TENNO, Mariell</t>
  </si>
  <si>
    <t>19.91</t>
  </si>
  <si>
    <t>KUURA, Ketrin</t>
  </si>
  <si>
    <t>45.44</t>
  </si>
  <si>
    <t>ROOS, Amarell</t>
  </si>
  <si>
    <t>47.19</t>
  </si>
  <si>
    <t>SIKK, Anni</t>
  </si>
  <si>
    <t>25.23</t>
  </si>
  <si>
    <t>RANNAMETS, Lisanna</t>
  </si>
  <si>
    <t>25.43</t>
  </si>
  <si>
    <t>VILIMAA, Mia-Laura</t>
  </si>
  <si>
    <t>22.57</t>
  </si>
  <si>
    <t>SAAVAN, Annabel</t>
  </si>
  <si>
    <t>30.49</t>
  </si>
  <si>
    <t>LIPING, Kirke</t>
  </si>
  <si>
    <t>25m rin</t>
  </si>
  <si>
    <t>17.96</t>
  </si>
  <si>
    <t>HÕRAK, Loore</t>
  </si>
  <si>
    <t>33.32</t>
  </si>
  <si>
    <t>KÄRNER, Grete</t>
  </si>
  <si>
    <t>15.55</t>
  </si>
  <si>
    <t>SIKK, Emma</t>
  </si>
  <si>
    <t>34.55</t>
  </si>
  <si>
    <t>LIIV, Mia Larissa</t>
  </si>
  <si>
    <t>17.88</t>
  </si>
  <si>
    <t>PALU, Isabel</t>
  </si>
  <si>
    <t>34.73</t>
  </si>
  <si>
    <t>ALLIKAS, Sanna</t>
  </si>
  <si>
    <t>36.10</t>
  </si>
  <si>
    <t>EERIK, Keiti</t>
  </si>
  <si>
    <t>36.99</t>
  </si>
  <si>
    <t>BAUMANN, Karoliis</t>
  </si>
  <si>
    <t>LEIFER, Sandra</t>
  </si>
  <si>
    <t>SIPOLAINEN, Miia</t>
  </si>
  <si>
    <t>100m komp</t>
  </si>
  <si>
    <t>1:39.02</t>
  </si>
  <si>
    <t>MÄE, Karolin</t>
  </si>
  <si>
    <t>40.86</t>
  </si>
  <si>
    <t>LEISSOO, Desiree</t>
  </si>
  <si>
    <t>42.02</t>
  </si>
  <si>
    <t>VAALA, Anette</t>
  </si>
  <si>
    <t>44.14</t>
  </si>
  <si>
    <t>REMMELGAS, Bianca</t>
  </si>
  <si>
    <t>16.56</t>
  </si>
  <si>
    <t>TÕNNING, Kätlin</t>
  </si>
  <si>
    <t xml:space="preserve">50m vab  </t>
  </si>
  <si>
    <t>MALING, Helena</t>
  </si>
  <si>
    <t>30.72</t>
  </si>
  <si>
    <t>SÄREV, Anette</t>
  </si>
  <si>
    <t>34.25</t>
  </si>
  <si>
    <t>KIMMEL, Kaisa-Eva</t>
  </si>
  <si>
    <t>15.81</t>
  </si>
  <si>
    <t>LEMBKE, Liine Lotta</t>
  </si>
  <si>
    <t>21.54</t>
  </si>
  <si>
    <t>ALAS, Greete</t>
  </si>
  <si>
    <t>22.18</t>
  </si>
  <si>
    <t>SUMNEVITS, Arina</t>
  </si>
  <si>
    <t>17.76</t>
  </si>
  <si>
    <t>KAIS, Karoliina</t>
  </si>
  <si>
    <t>ARUSOO, Kristiina</t>
  </si>
  <si>
    <t>15.46</t>
  </si>
  <si>
    <t>PAAP, Eili</t>
  </si>
  <si>
    <t>17.50</t>
  </si>
  <si>
    <t>VANTSI, Merle</t>
  </si>
  <si>
    <t>34.17</t>
  </si>
  <si>
    <t>KULLA, Kaia</t>
  </si>
  <si>
    <t>20.05</t>
  </si>
  <si>
    <t>KAASIK, Lilian</t>
  </si>
  <si>
    <t>16.54</t>
  </si>
  <si>
    <t>MÜLLER, Kristel</t>
  </si>
  <si>
    <t>17.03</t>
  </si>
  <si>
    <t>RIIS, Tiia</t>
  </si>
  <si>
    <t>23.33</t>
  </si>
  <si>
    <t>SAKALA, Anu</t>
  </si>
  <si>
    <t>23.53</t>
  </si>
  <si>
    <t>BEREZEVSKAJA, Margarita</t>
  </si>
  <si>
    <t>18.94</t>
  </si>
  <si>
    <t>BRAKMANN, Tiia</t>
  </si>
  <si>
    <t>24.77</t>
  </si>
  <si>
    <t>LIIVAMAA, Tiiu</t>
  </si>
  <si>
    <t>24.94</t>
  </si>
  <si>
    <t>PORH, Galina</t>
  </si>
  <si>
    <t>21.34</t>
  </si>
  <si>
    <t>VOOLMAA, Sirje</t>
  </si>
  <si>
    <t>44.2</t>
  </si>
  <si>
    <t>HALLING, Evelin</t>
  </si>
  <si>
    <t>26.52</t>
  </si>
  <si>
    <t>LEHT, Jaana</t>
  </si>
  <si>
    <t>NÕU, Viive</t>
  </si>
  <si>
    <t>22.26</t>
  </si>
  <si>
    <t>LILIENTHAL, Eha</t>
  </si>
  <si>
    <t>29.38</t>
  </si>
  <si>
    <t>HELDE, Norma</t>
  </si>
  <si>
    <t>TAGO, Margit</t>
  </si>
  <si>
    <t>30.93</t>
  </si>
  <si>
    <t>ELVET, Malle</t>
  </si>
  <si>
    <t>1:23.54</t>
  </si>
  <si>
    <t>PASHENKOV, Matvei</t>
  </si>
  <si>
    <t>33.94</t>
  </si>
  <si>
    <t>LIIV, Simon</t>
  </si>
  <si>
    <t>LIIVAT, Jacob</t>
  </si>
  <si>
    <t>36.76</t>
  </si>
  <si>
    <t>SARITS, Daniel</t>
  </si>
  <si>
    <t>DIACHYNSKYI, Davyd</t>
  </si>
  <si>
    <t>21.62</t>
  </si>
  <si>
    <t>ISRAEL, Romet</t>
  </si>
  <si>
    <t>TIIDO, Pärtel</t>
  </si>
  <si>
    <t>45.04</t>
  </si>
  <si>
    <t>LINNUS, Kaspar</t>
  </si>
  <si>
    <t>23.57</t>
  </si>
  <si>
    <t>JOANDI, Lennart</t>
  </si>
  <si>
    <t>23.86</t>
  </si>
  <si>
    <t>MELDRE, Jakob Aaron</t>
  </si>
  <si>
    <t>21.30</t>
  </si>
  <si>
    <t>TUUL, Uku</t>
  </si>
  <si>
    <t>25.34</t>
  </si>
  <si>
    <t>LIIMA, Karl</t>
  </si>
  <si>
    <t>51.60</t>
  </si>
  <si>
    <t>ZLOBIN, Peeter</t>
  </si>
  <si>
    <t>26.64</t>
  </si>
  <si>
    <t>VARIK, Herman</t>
  </si>
  <si>
    <t>29.18</t>
  </si>
  <si>
    <t>KALJO, Paertel</t>
  </si>
  <si>
    <t>57.93</t>
  </si>
  <si>
    <t>PALU, Dener</t>
  </si>
  <si>
    <t>1:01.66</t>
  </si>
  <si>
    <t>ROOS, Armon</t>
  </si>
  <si>
    <t>VAGANOV, Gordei</t>
  </si>
  <si>
    <t>35.82</t>
  </si>
  <si>
    <t>SAAREMETS, Karlos</t>
  </si>
  <si>
    <t>34.85</t>
  </si>
  <si>
    <t>LAID, Eston</t>
  </si>
  <si>
    <t>39.26</t>
  </si>
  <si>
    <t>PAAP, Horre</t>
  </si>
  <si>
    <t>14.24</t>
  </si>
  <si>
    <t>TIHHANOVSKI, Taras</t>
  </si>
  <si>
    <t>32.10</t>
  </si>
  <si>
    <t>REINSOO, Maru</t>
  </si>
  <si>
    <t>16.60</t>
  </si>
  <si>
    <t>KULL, Aron</t>
  </si>
  <si>
    <t>35.59</t>
  </si>
  <si>
    <t>PIHU, Christofer</t>
  </si>
  <si>
    <t>17.33</t>
  </si>
  <si>
    <t>KÄÄR, Revo-Ken</t>
  </si>
  <si>
    <t>20.03</t>
  </si>
  <si>
    <t>ILVES, Fredi</t>
  </si>
  <si>
    <t>KUUSEVÄLI, Kevin</t>
  </si>
  <si>
    <t>39.86</t>
  </si>
  <si>
    <t>PRITS, Kaur</t>
  </si>
  <si>
    <t>22.72</t>
  </si>
  <si>
    <t>KUUS, Robin</t>
  </si>
  <si>
    <t>40.47</t>
  </si>
  <si>
    <t>REBANE, Sebastian</t>
  </si>
  <si>
    <t>ZLOBIN, Mihkel</t>
  </si>
  <si>
    <t>49.88</t>
  </si>
  <si>
    <t>FOMITSEV, Kermo</t>
  </si>
  <si>
    <t>27.55</t>
  </si>
  <si>
    <t>REPPO, Lennart</t>
  </si>
  <si>
    <t>32.18</t>
  </si>
  <si>
    <t>RAAK, Robert</t>
  </si>
  <si>
    <t>32.58</t>
  </si>
  <si>
    <t>SMELOV, Matvei</t>
  </si>
  <si>
    <t>PIUS, Daniel</t>
  </si>
  <si>
    <t>18.62</t>
  </si>
  <si>
    <t>MASSAKAS, Simon</t>
  </si>
  <si>
    <t>32.75</t>
  </si>
  <si>
    <t>ARUSOO, Mattias</t>
  </si>
  <si>
    <t>32.87</t>
  </si>
  <si>
    <t>VANA, Oliver</t>
  </si>
  <si>
    <t>33.53</t>
  </si>
  <si>
    <t>VELDEMANN, Daniel</t>
  </si>
  <si>
    <t>KALJUVEER, Kermo</t>
  </si>
  <si>
    <t>33.77</t>
  </si>
  <si>
    <t>TIIDU, Kermo</t>
  </si>
  <si>
    <t>33.79</t>
  </si>
  <si>
    <t>PEITEL, Mihkel</t>
  </si>
  <si>
    <t>KARU, Kaspar</t>
  </si>
  <si>
    <t>15.38</t>
  </si>
  <si>
    <t>TSUPIN, Marten Roven</t>
  </si>
  <si>
    <t>34.99</t>
  </si>
  <si>
    <t>SELTS, Armin</t>
  </si>
  <si>
    <t>PUUSEPP, Ralf</t>
  </si>
  <si>
    <t>17.17</t>
  </si>
  <si>
    <t>KADAK, Oskar</t>
  </si>
  <si>
    <t>38.16</t>
  </si>
  <si>
    <t>SILM, Axel</t>
  </si>
  <si>
    <t>42.00</t>
  </si>
  <si>
    <t>STULOV, Egor</t>
  </si>
  <si>
    <t>44.46</t>
  </si>
  <si>
    <t>PASHENKOV, Anton</t>
  </si>
  <si>
    <t>25.54</t>
  </si>
  <si>
    <t>LIPING, Ville</t>
  </si>
  <si>
    <t>13.28</t>
  </si>
  <si>
    <t>VELDEMANN, Dante</t>
  </si>
  <si>
    <t>LUIK, Rasmus</t>
  </si>
  <si>
    <t>30.23</t>
  </si>
  <si>
    <t>TEPPER, Sebastian</t>
  </si>
  <si>
    <t>ALLAS, Laur</t>
  </si>
  <si>
    <t>31.42</t>
  </si>
  <si>
    <t>KORJUS, Rasmus</t>
  </si>
  <si>
    <t>31.53</t>
  </si>
  <si>
    <t>LELLE, Siim</t>
  </si>
  <si>
    <t>31.84</t>
  </si>
  <si>
    <t>SOMMER, Henri Romet</t>
  </si>
  <si>
    <t>TOOMEMÄGI, Ryan</t>
  </si>
  <si>
    <t>32.29</t>
  </si>
  <si>
    <t>KESPERI, Ralf</t>
  </si>
  <si>
    <t>33.34</t>
  </si>
  <si>
    <t>LAUGASSON, Joosep</t>
  </si>
  <si>
    <t>SALK, Erki</t>
  </si>
  <si>
    <t>29.98</t>
  </si>
  <si>
    <t>KESPERI, Rain</t>
  </si>
  <si>
    <t>30.09</t>
  </si>
  <si>
    <t>HENK, Andres</t>
  </si>
  <si>
    <t>30.13</t>
  </si>
  <si>
    <t>TIKKERBAR, Artur</t>
  </si>
  <si>
    <t>HELI, Tanel</t>
  </si>
  <si>
    <t>14.21</t>
  </si>
  <si>
    <t>SODAREV, Oleg</t>
  </si>
  <si>
    <t>32.09</t>
  </si>
  <si>
    <t>TAMM, Pearu</t>
  </si>
  <si>
    <t>33.06</t>
  </si>
  <si>
    <t>PASHENKOV, Aleksei</t>
  </si>
  <si>
    <t>18.84</t>
  </si>
  <si>
    <t>KESKULA, Peep</t>
  </si>
  <si>
    <t>16.34</t>
  </si>
  <si>
    <t>VELDEMANN, Janno</t>
  </si>
  <si>
    <t>15.86</t>
  </si>
  <si>
    <t>LAHT, Lembit</t>
  </si>
  <si>
    <t>36.34</t>
  </si>
  <si>
    <t>KOOSKORA, Olev</t>
  </si>
  <si>
    <t>21.08</t>
  </si>
  <si>
    <t>LAID, Raimo</t>
  </si>
  <si>
    <t>KOLLA, Paul</t>
  </si>
  <si>
    <t>38.41</t>
  </si>
  <si>
    <t>LUIGE, Aksel</t>
  </si>
  <si>
    <t>21.89</t>
  </si>
  <si>
    <t>JALAKAS, Jaak</t>
  </si>
  <si>
    <t>21.78</t>
  </si>
  <si>
    <t>ELKSNIN, Adelina</t>
  </si>
  <si>
    <t>ÖÖPIK, Mia Maria</t>
  </si>
  <si>
    <t>PARMAS, Aino</t>
  </si>
  <si>
    <t>MÄGI, Mathilde Johanna</t>
  </si>
  <si>
    <t>ROOS, Elise</t>
  </si>
  <si>
    <t>VENT, Kadi-Heliis</t>
  </si>
  <si>
    <t>SOOSAAR, Mariann</t>
  </si>
  <si>
    <t>KÕLLAMÕTS,  Anni</t>
  </si>
  <si>
    <t>PUGATŠOV, Elizbeth</t>
  </si>
  <si>
    <t>DOBZOVI Eva Ronja</t>
  </si>
  <si>
    <t>LOMP Maritte</t>
  </si>
  <si>
    <t>LIIV Karola</t>
  </si>
  <si>
    <t>ÕUN Maribel</t>
  </si>
  <si>
    <t>ROOTS Emily</t>
  </si>
  <si>
    <t>RANNIK Kreete</t>
  </si>
  <si>
    <t>SAMOLDIN Theresa</t>
  </si>
  <si>
    <t>SIDORKINA Gloriia</t>
  </si>
  <si>
    <t>JURJEV Rosanna</t>
  </si>
  <si>
    <t>MAIVEL Anni</t>
  </si>
  <si>
    <t>VASILJUK Victoria</t>
  </si>
  <si>
    <t>URB Pille Riin</t>
  </si>
  <si>
    <t>SELL Kirke</t>
  </si>
  <si>
    <t>SALUMETS Lizette</t>
  </si>
  <si>
    <t>JÜRISOO Kaarel</t>
  </si>
  <si>
    <t>SARITS Aron</t>
  </si>
  <si>
    <t>VESKI Ron-Erich</t>
  </si>
  <si>
    <t>RAIG Uku</t>
  </si>
  <si>
    <t>TRIKAND Andro</t>
  </si>
  <si>
    <t>KIRSIN Daniil</t>
  </si>
  <si>
    <t>LUST Kaspar</t>
  </si>
  <si>
    <t>SEROV Gleb</t>
  </si>
  <si>
    <t>PÕDER Joosep</t>
  </si>
  <si>
    <t>KREIMER Roman</t>
  </si>
  <si>
    <t>UUSKAR Martin</t>
  </si>
  <si>
    <t>SOOME Harald</t>
  </si>
  <si>
    <t>KULL Markus Aleksander</t>
  </si>
  <si>
    <t>PERTSEV Jasper</t>
  </si>
  <si>
    <t>MARJAK Robin</t>
  </si>
  <si>
    <t>RÕIGAS Robin</t>
  </si>
  <si>
    <t>PÕLDRE Gren</t>
  </si>
  <si>
    <t>JOSIPTSUK Miikael</t>
  </si>
  <si>
    <t>SVOROV Stefan</t>
  </si>
  <si>
    <t>KIBUR Sander</t>
  </si>
  <si>
    <t>TEESALU Tauri Kristjan</t>
  </si>
  <si>
    <t>TIMMI Mattias</t>
  </si>
  <si>
    <t>BERGMANN Karl Erik</t>
  </si>
  <si>
    <t>SOOTLA Villem</t>
  </si>
  <si>
    <t>IVANOV Artur</t>
  </si>
  <si>
    <t>REMMEL Karl</t>
  </si>
  <si>
    <t>MIKSON Mark Luukas</t>
  </si>
  <si>
    <t>RAMMUL Harald</t>
  </si>
  <si>
    <t>TALVIK Karel Dan</t>
  </si>
  <si>
    <t>50m sel</t>
  </si>
  <si>
    <t>RAMMUL Piret</t>
  </si>
  <si>
    <t>GORJATSKO Daire</t>
  </si>
  <si>
    <t>50m rin</t>
  </si>
  <si>
    <t>RILLO Grete Elise</t>
  </si>
  <si>
    <t>NIINEP Karolina</t>
  </si>
  <si>
    <t>100m vab</t>
  </si>
  <si>
    <t>1.07,75</t>
  </si>
  <si>
    <t>TAMBET Reti</t>
  </si>
  <si>
    <t>KOGGER Keiti</t>
  </si>
  <si>
    <t>VOMM Gertrud</t>
  </si>
  <si>
    <t>JÕGEVA Kristelle</t>
  </si>
  <si>
    <t>MAIVEL Adele</t>
  </si>
  <si>
    <t>ALGO Marii</t>
  </si>
  <si>
    <t>SHESTAKOVA Valeriia</t>
  </si>
  <si>
    <t>LUNEVA Kira</t>
  </si>
  <si>
    <t>1.17,31</t>
  </si>
  <si>
    <t>NIKOLAJEVA Kristina</t>
  </si>
  <si>
    <t>1.19,17</t>
  </si>
  <si>
    <t>TRIFANOVA Nika</t>
  </si>
  <si>
    <t>MIKSON Eliise Marii</t>
  </si>
  <si>
    <t>KUUSIK Liise-Loreen</t>
  </si>
  <si>
    <t>MÄNNIK Marri</t>
  </si>
  <si>
    <t>NEEDO Enely</t>
  </si>
  <si>
    <t>LUTS Loore</t>
  </si>
  <si>
    <t>1.01,15</t>
  </si>
  <si>
    <t>1.14,40</t>
  </si>
  <si>
    <t>JÜRISOO Henri</t>
  </si>
  <si>
    <t>1.31,10</t>
  </si>
  <si>
    <t>KASEVÄLI Eero</t>
  </si>
  <si>
    <t>LINDMÄE Rimmo</t>
  </si>
  <si>
    <t>TSIKALJOV Deniss</t>
  </si>
  <si>
    <t>50m lib</t>
  </si>
  <si>
    <t>MURDE Kerdo</t>
  </si>
  <si>
    <t>KOLOTYGIN Timur</t>
  </si>
  <si>
    <t>KOPPEL Simo</t>
  </si>
  <si>
    <t>MOTS Sebastian</t>
  </si>
  <si>
    <t>LÄÄTS Randi</t>
  </si>
  <si>
    <t>RAMMUL Oskar</t>
  </si>
  <si>
    <t>29,81</t>
  </si>
  <si>
    <t>1.07,44</t>
  </si>
  <si>
    <t>SOONIK Silver</t>
  </si>
  <si>
    <t>STULOV Stepan</t>
  </si>
  <si>
    <t>ÜLETOA Andre</t>
  </si>
  <si>
    <t>1.17,30</t>
  </si>
  <si>
    <t>1.07,62</t>
  </si>
  <si>
    <t>KÜNNAPUU Villu</t>
  </si>
  <si>
    <t>ALGO Margus</t>
  </si>
  <si>
    <t>PETERTS Koit</t>
  </si>
  <si>
    <t>1.18,02</t>
  </si>
  <si>
    <t>LIIVAMÄE Rainis</t>
  </si>
  <si>
    <t>SOONIK Toomas</t>
  </si>
  <si>
    <t>ROMANENKO Olivia Aleksandra</t>
  </si>
  <si>
    <t>RAUDVA Arlene</t>
  </si>
  <si>
    <t>PARKEL Karoliina</t>
  </si>
  <si>
    <t>KAMBER Janelle</t>
  </si>
  <si>
    <t>SULSENBERG Aya Sofia</t>
  </si>
  <si>
    <t>LIBLIK Johanna</t>
  </si>
  <si>
    <t>30,12</t>
  </si>
  <si>
    <t>JÕGEVA Nele</t>
  </si>
  <si>
    <t>30,92</t>
  </si>
  <si>
    <t>33,78</t>
  </si>
  <si>
    <t>39,39</t>
  </si>
  <si>
    <t>TUUS Loore</t>
  </si>
  <si>
    <t>VÄLBE Kris Andreas</t>
  </si>
  <si>
    <t>KURVITS Karl Martin</t>
  </si>
  <si>
    <t>31,67</t>
  </si>
  <si>
    <t>31,91</t>
  </si>
  <si>
    <t>32,00</t>
  </si>
  <si>
    <t>32,08</t>
  </si>
  <si>
    <t>32,70</t>
  </si>
  <si>
    <t>RANNAMETS Steven</t>
  </si>
  <si>
    <t>32,75</t>
  </si>
  <si>
    <t>32,84</t>
  </si>
  <si>
    <t>33,43</t>
  </si>
  <si>
    <t>34,09</t>
  </si>
  <si>
    <t>35,02</t>
  </si>
  <si>
    <t>35,92</t>
  </si>
  <si>
    <t>36,57</t>
  </si>
  <si>
    <t>PIHUS Patrik</t>
  </si>
  <si>
    <t>38,57</t>
  </si>
  <si>
    <t>38,80</t>
  </si>
  <si>
    <t>39,45</t>
  </si>
  <si>
    <t>40,22</t>
  </si>
  <si>
    <t>43,74</t>
  </si>
  <si>
    <t>SUMBERG Aleksander</t>
  </si>
  <si>
    <t>43,85</t>
  </si>
  <si>
    <t>VILLAND Kevin</t>
  </si>
  <si>
    <t>44,24</t>
  </si>
  <si>
    <t>AROLD Marten Erik</t>
  </si>
  <si>
    <t>KALLAS Sven</t>
  </si>
  <si>
    <t>SARV Karoliina</t>
  </si>
  <si>
    <t>TAMMELEHT Laura Liisa</t>
  </si>
  <si>
    <t>MAIVEL Nete</t>
  </si>
  <si>
    <t>ALLESE Rando</t>
  </si>
  <si>
    <t>TUGI Tero</t>
  </si>
  <si>
    <t>01.03,22</t>
  </si>
  <si>
    <t>24,80</t>
  </si>
  <si>
    <t>25,44</t>
  </si>
  <si>
    <t>28,75</t>
  </si>
  <si>
    <t>25m s</t>
  </si>
  <si>
    <t>22,71</t>
  </si>
  <si>
    <t>100m rin</t>
  </si>
  <si>
    <t>1.55,00</t>
  </si>
  <si>
    <t>MÄESEPP Maru</t>
  </si>
  <si>
    <t>31,83</t>
  </si>
  <si>
    <t>1.31,33</t>
  </si>
  <si>
    <t>LIIVA Marten</t>
  </si>
  <si>
    <t>KALLAS Anto</t>
  </si>
  <si>
    <t>JÕGEVA Tuuli</t>
  </si>
  <si>
    <t>1.55,69</t>
  </si>
  <si>
    <t>MÄESEPP Minna Li</t>
  </si>
  <si>
    <t>1.53,94</t>
  </si>
  <si>
    <t>30,52</t>
  </si>
  <si>
    <t>KRIMM Ingrid</t>
  </si>
  <si>
    <t>KALLAS Aina</t>
  </si>
  <si>
    <t>1.03,95</t>
  </si>
  <si>
    <t>50vab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</si>
</sst>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2" borderId="0" xfId="0" applyFont="1" applyFill="1"/>
    <xf numFmtId="0" fontId="5" fillId="2" borderId="3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2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Fill="1"/>
    <xf numFmtId="0" fontId="10" fillId="0" borderId="1" xfId="0" applyFont="1" applyFill="1" applyBorder="1" applyAlignment="1">
      <alignment horizontal="left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2" fillId="5" borderId="5" xfId="0" applyFont="1" applyFill="1" applyBorder="1" applyAlignment="1">
      <alignment horizontal="center"/>
    </xf>
    <xf numFmtId="0" fontId="6" fillId="0" borderId="3" xfId="0" applyFont="1" applyBorder="1"/>
    <xf numFmtId="2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0" fillId="0" borderId="4" xfId="0" applyFon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6"/>
  <sheetViews>
    <sheetView tabSelected="1" zoomScale="90" zoomScaleNormal="90" workbookViewId="0">
      <pane xSplit="2" ySplit="4" topLeftCell="C92" activePane="bottomRight" state="frozen"/>
      <selection pane="topRight" activeCell="C1" sqref="C1"/>
      <selection pane="bottomLeft" activeCell="A5" sqref="A5"/>
      <selection pane="bottomRight" activeCell="A82" sqref="A82:XFD82"/>
    </sheetView>
  </sheetViews>
  <sheetFormatPr defaultRowHeight="15" x14ac:dyDescent="0.25"/>
  <cols>
    <col min="1" max="1" width="3.85546875" style="3" customWidth="1"/>
    <col min="2" max="2" width="24.85546875" style="28" customWidth="1"/>
    <col min="3" max="3" width="7.5703125" style="2" customWidth="1"/>
    <col min="4" max="4" width="6.5703125" customWidth="1"/>
    <col min="5" max="5" width="5.5703125" customWidth="1"/>
    <col min="6" max="6" width="8.5703125" customWidth="1"/>
    <col min="7" max="7" width="6.5703125" customWidth="1"/>
    <col min="8" max="8" width="5.5703125" customWidth="1"/>
    <col min="9" max="9" width="7.7109375" customWidth="1"/>
    <col min="10" max="10" width="6.5703125" customWidth="1"/>
    <col min="11" max="11" width="5.5703125" customWidth="1"/>
    <col min="12" max="12" width="7.85546875" customWidth="1"/>
    <col min="13" max="13" width="6.5703125" customWidth="1"/>
    <col min="14" max="14" width="5.5703125" customWidth="1"/>
    <col min="15" max="16" width="6.5703125" customWidth="1"/>
    <col min="17" max="17" width="5.5703125" customWidth="1"/>
    <col min="18" max="19" width="6.5703125" hidden="1" customWidth="1"/>
    <col min="20" max="20" width="5.5703125" hidden="1" customWidth="1"/>
    <col min="21" max="22" width="6.7109375" style="3" customWidth="1"/>
  </cols>
  <sheetData>
    <row r="1" spans="1:22" s="9" customFormat="1" ht="21.95" customHeight="1" x14ac:dyDescent="0.25">
      <c r="A1" s="7"/>
      <c r="B1" s="31" t="s">
        <v>34</v>
      </c>
      <c r="C1" s="8"/>
      <c r="U1" s="7"/>
      <c r="V1" s="7"/>
    </row>
    <row r="3" spans="1:22" x14ac:dyDescent="0.25">
      <c r="A3" s="29" t="s">
        <v>9</v>
      </c>
      <c r="B3" s="24" t="s">
        <v>0</v>
      </c>
      <c r="C3" s="79" t="s">
        <v>1</v>
      </c>
      <c r="D3" s="80"/>
      <c r="E3" s="80"/>
      <c r="F3" s="79" t="s">
        <v>5</v>
      </c>
      <c r="G3" s="80"/>
      <c r="H3" s="80"/>
      <c r="I3" s="79" t="s">
        <v>6</v>
      </c>
      <c r="J3" s="80"/>
      <c r="K3" s="80"/>
      <c r="L3" s="79" t="s">
        <v>7</v>
      </c>
      <c r="M3" s="80"/>
      <c r="N3" s="80"/>
      <c r="O3" s="79" t="s">
        <v>8</v>
      </c>
      <c r="P3" s="80"/>
      <c r="Q3" s="80"/>
      <c r="R3" s="79" t="s">
        <v>12</v>
      </c>
      <c r="S3" s="80"/>
      <c r="T3" s="81"/>
      <c r="U3" s="10" t="s">
        <v>10</v>
      </c>
      <c r="V3" s="41" t="s">
        <v>26</v>
      </c>
    </row>
    <row r="4" spans="1:22" x14ac:dyDescent="0.25">
      <c r="A4" s="12"/>
      <c r="B4" s="25"/>
      <c r="C4" s="12" t="s">
        <v>2</v>
      </c>
      <c r="D4" s="11" t="s">
        <v>3</v>
      </c>
      <c r="E4" s="11" t="s">
        <v>4</v>
      </c>
      <c r="F4" s="12" t="s">
        <v>2</v>
      </c>
      <c r="G4" s="11" t="s">
        <v>3</v>
      </c>
      <c r="H4" s="11" t="s">
        <v>4</v>
      </c>
      <c r="I4" s="12" t="s">
        <v>2</v>
      </c>
      <c r="J4" s="11" t="s">
        <v>3</v>
      </c>
      <c r="K4" s="11" t="s">
        <v>4</v>
      </c>
      <c r="L4" s="12" t="s">
        <v>2</v>
      </c>
      <c r="M4" s="11" t="s">
        <v>3</v>
      </c>
      <c r="N4" s="11" t="s">
        <v>4</v>
      </c>
      <c r="O4" s="12" t="s">
        <v>2</v>
      </c>
      <c r="P4" s="11" t="s">
        <v>3</v>
      </c>
      <c r="Q4" s="13" t="s">
        <v>4</v>
      </c>
      <c r="R4" s="12" t="s">
        <v>2</v>
      </c>
      <c r="S4" s="11" t="s">
        <v>3</v>
      </c>
      <c r="T4" s="13" t="s">
        <v>4</v>
      </c>
      <c r="U4" s="14" t="s">
        <v>4</v>
      </c>
      <c r="V4" s="41"/>
    </row>
    <row r="5" spans="1:22" x14ac:dyDescent="0.25">
      <c r="A5" s="30" t="s">
        <v>33</v>
      </c>
      <c r="B5" s="26"/>
      <c r="C5" s="5"/>
      <c r="D5" s="6"/>
      <c r="E5" s="6"/>
      <c r="F5" s="5"/>
      <c r="G5" s="6"/>
      <c r="H5" s="6"/>
      <c r="I5" s="5"/>
      <c r="J5" s="6"/>
      <c r="K5" s="6"/>
      <c r="L5" s="5"/>
      <c r="M5" s="6"/>
      <c r="N5" s="6"/>
      <c r="O5" s="5"/>
      <c r="P5" s="6"/>
      <c r="Q5" s="6"/>
      <c r="R5" s="5"/>
      <c r="S5" s="6"/>
      <c r="T5" s="6"/>
      <c r="U5" s="4"/>
      <c r="V5" s="41"/>
    </row>
    <row r="6" spans="1:22" x14ac:dyDescent="0.25">
      <c r="A6" s="42">
        <v>1</v>
      </c>
      <c r="B6" s="28" t="s">
        <v>325</v>
      </c>
      <c r="C6" s="15"/>
      <c r="D6" s="16"/>
      <c r="E6" s="17">
        <v>0</v>
      </c>
      <c r="F6" s="15" t="s">
        <v>45</v>
      </c>
      <c r="G6" s="16">
        <v>36.33</v>
      </c>
      <c r="H6" s="17">
        <v>251</v>
      </c>
      <c r="I6" s="15"/>
      <c r="J6" s="16"/>
      <c r="K6" s="17"/>
      <c r="L6" s="15"/>
      <c r="M6" s="16"/>
      <c r="N6" s="17"/>
      <c r="O6" s="15"/>
      <c r="P6" s="16"/>
      <c r="Q6" s="17"/>
      <c r="R6" s="15"/>
      <c r="S6" s="16"/>
      <c r="T6" s="17"/>
      <c r="U6" s="43">
        <f>IF(E6="","",LARGE((E6,H6,K6,N6,Q6),1))</f>
        <v>251</v>
      </c>
      <c r="V6" s="57">
        <f t="shared" ref="V6:V46" si="0">COUNTA(D6,G6,J6,M6,P6,S6)</f>
        <v>1</v>
      </c>
    </row>
    <row r="7" spans="1:22" x14ac:dyDescent="0.25">
      <c r="A7" s="42">
        <v>2</v>
      </c>
      <c r="B7" s="28" t="s">
        <v>44</v>
      </c>
      <c r="C7" s="15" t="s">
        <v>45</v>
      </c>
      <c r="D7" s="16" t="s">
        <v>32</v>
      </c>
      <c r="E7" s="21">
        <v>210</v>
      </c>
      <c r="F7" s="15"/>
      <c r="G7" s="16"/>
      <c r="H7" s="17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43">
        <f>IF(E7="","",LARGE((E7,H7,K7,N7,Q7),1))</f>
        <v>210</v>
      </c>
      <c r="V7" s="57">
        <f t="shared" si="0"/>
        <v>1</v>
      </c>
    </row>
    <row r="8" spans="1:22" x14ac:dyDescent="0.25">
      <c r="A8" s="42">
        <v>3</v>
      </c>
      <c r="B8" s="28" t="s">
        <v>46</v>
      </c>
      <c r="C8" s="15" t="s">
        <v>45</v>
      </c>
      <c r="D8" s="16" t="s">
        <v>47</v>
      </c>
      <c r="E8" s="21">
        <v>170</v>
      </c>
      <c r="F8" s="15" t="s">
        <v>56</v>
      </c>
      <c r="G8" s="16">
        <v>18.11</v>
      </c>
      <c r="H8" s="17">
        <v>192</v>
      </c>
      <c r="I8" s="15" t="s">
        <v>56</v>
      </c>
      <c r="J8" s="16">
        <v>18.46</v>
      </c>
      <c r="K8" s="17">
        <v>181</v>
      </c>
      <c r="L8" s="15" t="s">
        <v>56</v>
      </c>
      <c r="M8" s="16">
        <v>18.43</v>
      </c>
      <c r="N8" s="17">
        <v>182</v>
      </c>
      <c r="O8" s="15"/>
      <c r="P8" s="16"/>
      <c r="Q8" s="17"/>
      <c r="R8" s="15"/>
      <c r="S8" s="16"/>
      <c r="T8" s="17"/>
      <c r="U8" s="43">
        <f>IF(E8="","",LARGE((E8,H8,K8,N8,Q8),1))</f>
        <v>192</v>
      </c>
      <c r="V8" s="57">
        <f t="shared" si="0"/>
        <v>4</v>
      </c>
    </row>
    <row r="9" spans="1:22" x14ac:dyDescent="0.25">
      <c r="A9" s="42">
        <v>4</v>
      </c>
      <c r="B9" s="28" t="s">
        <v>48</v>
      </c>
      <c r="C9" s="15" t="s">
        <v>49</v>
      </c>
      <c r="D9" s="16" t="s">
        <v>50</v>
      </c>
      <c r="E9" s="21">
        <v>140</v>
      </c>
      <c r="F9" s="15" t="s">
        <v>56</v>
      </c>
      <c r="G9" s="16">
        <v>18.739999999999998</v>
      </c>
      <c r="H9" s="17">
        <v>173</v>
      </c>
      <c r="I9" s="15"/>
      <c r="J9" s="16"/>
      <c r="K9" s="17"/>
      <c r="L9" s="15" t="s">
        <v>49</v>
      </c>
      <c r="M9" s="16">
        <v>21.69</v>
      </c>
      <c r="N9" s="17">
        <v>163</v>
      </c>
      <c r="O9" s="15"/>
      <c r="P9" s="16"/>
      <c r="Q9" s="17"/>
      <c r="R9" s="15"/>
      <c r="S9" s="16"/>
      <c r="T9" s="17"/>
      <c r="U9" s="43">
        <f>IF(E9="","",LARGE((E9,H9,K9,N9,Q9),1))</f>
        <v>173</v>
      </c>
      <c r="V9" s="57">
        <f t="shared" si="0"/>
        <v>3</v>
      </c>
    </row>
    <row r="10" spans="1:22" x14ac:dyDescent="0.25">
      <c r="A10" s="42">
        <v>5</v>
      </c>
      <c r="B10" s="28" t="s">
        <v>51</v>
      </c>
      <c r="C10" s="15" t="s">
        <v>45</v>
      </c>
      <c r="D10" s="16" t="s">
        <v>52</v>
      </c>
      <c r="E10" s="17">
        <v>137</v>
      </c>
      <c r="F10" s="15" t="s">
        <v>56</v>
      </c>
      <c r="G10" s="16">
        <v>19.5</v>
      </c>
      <c r="H10" s="17">
        <v>154</v>
      </c>
      <c r="I10" s="15" t="s">
        <v>56</v>
      </c>
      <c r="J10" s="16">
        <v>18.920000000000002</v>
      </c>
      <c r="K10" s="17">
        <v>168</v>
      </c>
      <c r="L10" s="15" t="s">
        <v>56</v>
      </c>
      <c r="M10" s="16">
        <v>18.420000000000002</v>
      </c>
      <c r="N10" s="17">
        <v>183</v>
      </c>
      <c r="O10" s="15"/>
      <c r="P10" s="16"/>
      <c r="Q10" s="17"/>
      <c r="R10" s="15"/>
      <c r="S10" s="16"/>
      <c r="T10" s="17"/>
      <c r="U10" s="43">
        <f>IF(E10="","",LARGE((E10,H10,K10,N10,Q10),1))</f>
        <v>183</v>
      </c>
      <c r="V10" s="57">
        <f t="shared" si="0"/>
        <v>4</v>
      </c>
    </row>
    <row r="11" spans="1:22" x14ac:dyDescent="0.25">
      <c r="A11" s="42">
        <v>6</v>
      </c>
      <c r="B11" s="28" t="s">
        <v>326</v>
      </c>
      <c r="C11" s="15"/>
      <c r="D11" s="16"/>
      <c r="E11" s="17">
        <v>0</v>
      </c>
      <c r="F11" s="15" t="s">
        <v>56</v>
      </c>
      <c r="G11" s="16">
        <v>19.329999999999998</v>
      </c>
      <c r="H11" s="17">
        <v>158</v>
      </c>
      <c r="I11" s="15"/>
      <c r="J11" s="16"/>
      <c r="K11" s="17"/>
      <c r="L11" s="15" t="s">
        <v>56</v>
      </c>
      <c r="M11" s="16">
        <v>18.79</v>
      </c>
      <c r="N11" s="17">
        <v>172</v>
      </c>
      <c r="O11" s="15"/>
      <c r="P11" s="16"/>
      <c r="Q11" s="17"/>
      <c r="R11" s="15"/>
      <c r="S11" s="16"/>
      <c r="T11" s="17"/>
      <c r="U11" s="43">
        <f>IF(E11="","",LARGE((E11,H11,K11,N11,Q11),1))</f>
        <v>172</v>
      </c>
      <c r="V11" s="57">
        <f t="shared" si="0"/>
        <v>2</v>
      </c>
    </row>
    <row r="12" spans="1:22" x14ac:dyDescent="0.25">
      <c r="A12" s="42">
        <v>7</v>
      </c>
      <c r="B12" s="28" t="s">
        <v>53</v>
      </c>
      <c r="C12" s="15" t="s">
        <v>45</v>
      </c>
      <c r="D12" s="16" t="s">
        <v>54</v>
      </c>
      <c r="E12" s="21">
        <v>113</v>
      </c>
      <c r="F12" s="15" t="s">
        <v>49</v>
      </c>
      <c r="G12" s="16">
        <v>24.31</v>
      </c>
      <c r="H12" s="17">
        <v>116</v>
      </c>
      <c r="I12" s="15" t="s">
        <v>56</v>
      </c>
      <c r="J12" s="16">
        <v>19.71</v>
      </c>
      <c r="K12" s="17">
        <v>149</v>
      </c>
      <c r="L12" s="15" t="s">
        <v>56</v>
      </c>
      <c r="M12" s="16">
        <v>18.739999999999998</v>
      </c>
      <c r="N12" s="17">
        <v>173</v>
      </c>
      <c r="O12" s="15"/>
      <c r="P12" s="16"/>
      <c r="Q12" s="17"/>
      <c r="R12" s="15"/>
      <c r="S12" s="16"/>
      <c r="T12" s="17"/>
      <c r="U12" s="43">
        <f>IF(E12="","",LARGE((E12,H12,K12,N12,Q12),1))</f>
        <v>173</v>
      </c>
      <c r="V12" s="57">
        <f t="shared" si="0"/>
        <v>4</v>
      </c>
    </row>
    <row r="13" spans="1:22" x14ac:dyDescent="0.25">
      <c r="A13" s="42">
        <v>8</v>
      </c>
      <c r="B13" s="28" t="s">
        <v>327</v>
      </c>
      <c r="C13" s="15"/>
      <c r="D13" s="16"/>
      <c r="E13" s="17">
        <v>0</v>
      </c>
      <c r="F13" s="15" t="s">
        <v>56</v>
      </c>
      <c r="G13" s="16">
        <v>19.75</v>
      </c>
      <c r="H13" s="17">
        <v>148</v>
      </c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43">
        <f>IF(E13="","",LARGE((E13,H13,K13,N13,Q13),1))</f>
        <v>148</v>
      </c>
      <c r="V13" s="57">
        <f t="shared" si="0"/>
        <v>1</v>
      </c>
    </row>
    <row r="14" spans="1:22" x14ac:dyDescent="0.25">
      <c r="A14" s="42">
        <v>9</v>
      </c>
      <c r="B14" s="28" t="s">
        <v>58</v>
      </c>
      <c r="C14" s="15" t="s">
        <v>49</v>
      </c>
      <c r="D14" s="16" t="s">
        <v>59</v>
      </c>
      <c r="E14" s="17">
        <v>106</v>
      </c>
      <c r="F14" s="15"/>
      <c r="G14" s="16"/>
      <c r="H14" s="17"/>
      <c r="I14" s="15" t="s">
        <v>49</v>
      </c>
      <c r="J14" s="16">
        <v>22.62</v>
      </c>
      <c r="K14" s="17">
        <v>144</v>
      </c>
      <c r="L14" s="15" t="s">
        <v>49</v>
      </c>
      <c r="M14" s="16">
        <v>24.43</v>
      </c>
      <c r="N14" s="17">
        <v>114</v>
      </c>
      <c r="O14" s="15"/>
      <c r="P14" s="16"/>
      <c r="Q14" s="17"/>
      <c r="R14" s="15"/>
      <c r="S14" s="40"/>
      <c r="T14" s="17"/>
      <c r="U14" s="43">
        <f>IF(E14="","",LARGE((E14,H14,K14,N14,Q14),1))</f>
        <v>144</v>
      </c>
      <c r="V14" s="57">
        <f t="shared" si="0"/>
        <v>3</v>
      </c>
    </row>
    <row r="15" spans="1:22" x14ac:dyDescent="0.25">
      <c r="A15" s="42">
        <v>10</v>
      </c>
      <c r="B15" s="28" t="s">
        <v>328</v>
      </c>
      <c r="C15" s="15"/>
      <c r="D15" s="16"/>
      <c r="E15" s="17">
        <v>0</v>
      </c>
      <c r="F15" s="15" t="s">
        <v>56</v>
      </c>
      <c r="G15" s="16">
        <v>20.100000000000001</v>
      </c>
      <c r="H15" s="17">
        <v>140</v>
      </c>
      <c r="I15" s="15"/>
      <c r="J15" s="16"/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43">
        <f>IF(E15="","",LARGE((E15,H15,K15,N15,Q15),1))</f>
        <v>140</v>
      </c>
      <c r="V15" s="57">
        <f t="shared" si="0"/>
        <v>1</v>
      </c>
    </row>
    <row r="16" spans="1:22" x14ac:dyDescent="0.25">
      <c r="A16" s="42">
        <v>11</v>
      </c>
      <c r="B16" s="28" t="s">
        <v>336</v>
      </c>
      <c r="C16" s="15"/>
      <c r="D16" s="16"/>
      <c r="E16" s="17">
        <v>0</v>
      </c>
      <c r="F16" s="15" t="s">
        <v>49</v>
      </c>
      <c r="G16" s="16">
        <v>25.59</v>
      </c>
      <c r="H16" s="17">
        <v>99</v>
      </c>
      <c r="I16" s="15" t="s">
        <v>49</v>
      </c>
      <c r="J16" s="16">
        <v>23.73</v>
      </c>
      <c r="K16" s="17">
        <v>125</v>
      </c>
      <c r="L16" s="15"/>
      <c r="M16" s="16"/>
      <c r="N16" s="17"/>
      <c r="O16" s="15"/>
      <c r="P16" s="16"/>
      <c r="Q16" s="17"/>
      <c r="R16" s="15"/>
      <c r="S16" s="16"/>
      <c r="T16" s="17"/>
      <c r="U16" s="43">
        <f>IF(E16="","",LARGE((E16,H16,K16,N16,Q16),1))</f>
        <v>125</v>
      </c>
      <c r="V16" s="57">
        <f t="shared" si="0"/>
        <v>2</v>
      </c>
    </row>
    <row r="17" spans="1:22" x14ac:dyDescent="0.25">
      <c r="A17" s="42">
        <v>12</v>
      </c>
      <c r="B17" s="28" t="s">
        <v>329</v>
      </c>
      <c r="C17" s="15"/>
      <c r="D17" s="16"/>
      <c r="E17" s="17">
        <v>0</v>
      </c>
      <c r="F17" s="15" t="s">
        <v>56</v>
      </c>
      <c r="G17" s="16">
        <v>20.97</v>
      </c>
      <c r="H17" s="17">
        <v>124</v>
      </c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43">
        <f>IF(E17="","",LARGE((E17,H17,K17,N17,Q17),1))</f>
        <v>124</v>
      </c>
      <c r="V17" s="57">
        <f t="shared" si="0"/>
        <v>1</v>
      </c>
    </row>
    <row r="18" spans="1:22" x14ac:dyDescent="0.25">
      <c r="A18" s="42">
        <v>13</v>
      </c>
      <c r="B18" s="28" t="s">
        <v>330</v>
      </c>
      <c r="C18" s="15"/>
      <c r="D18" s="16"/>
      <c r="E18" s="17">
        <v>0</v>
      </c>
      <c r="F18" s="15" t="s">
        <v>56</v>
      </c>
      <c r="G18" s="16">
        <v>21.13</v>
      </c>
      <c r="H18" s="17">
        <v>121</v>
      </c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43">
        <f>IF(E18="","",LARGE((E18,H18,K18,N18,Q18),1))</f>
        <v>121</v>
      </c>
      <c r="V18" s="57">
        <f t="shared" si="0"/>
        <v>1</v>
      </c>
    </row>
    <row r="19" spans="1:22" x14ac:dyDescent="0.25">
      <c r="A19" s="42">
        <v>14</v>
      </c>
      <c r="B19" s="28" t="s">
        <v>331</v>
      </c>
      <c r="C19" s="15"/>
      <c r="D19" s="16"/>
      <c r="E19" s="17">
        <v>0</v>
      </c>
      <c r="F19" s="15" t="s">
        <v>56</v>
      </c>
      <c r="G19" s="16">
        <v>21.23</v>
      </c>
      <c r="H19" s="17">
        <v>119</v>
      </c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43">
        <f>IF(E19="","",LARGE((E19,H19,K19,N19,Q19),1))</f>
        <v>119</v>
      </c>
      <c r="V19" s="57">
        <f t="shared" si="0"/>
        <v>1</v>
      </c>
    </row>
    <row r="20" spans="1:22" x14ac:dyDescent="0.25">
      <c r="A20" s="42">
        <v>15</v>
      </c>
      <c r="B20" s="28" t="s">
        <v>332</v>
      </c>
      <c r="C20" s="15"/>
      <c r="D20" s="16"/>
      <c r="E20" s="17">
        <v>0</v>
      </c>
      <c r="F20" s="15" t="s">
        <v>56</v>
      </c>
      <c r="G20" s="16">
        <v>21.23</v>
      </c>
      <c r="H20" s="17">
        <v>119</v>
      </c>
      <c r="I20" s="15"/>
      <c r="J20" s="16"/>
      <c r="K20" s="17"/>
      <c r="L20" s="15"/>
      <c r="M20" s="16"/>
      <c r="N20" s="17"/>
      <c r="O20" s="15"/>
      <c r="P20" s="16"/>
      <c r="Q20" s="17"/>
      <c r="R20" s="15"/>
      <c r="S20" s="16"/>
      <c r="T20" s="17"/>
      <c r="U20" s="43">
        <f>IF(E20="","",LARGE((E20,H20,K20,N20,Q20),1))</f>
        <v>119</v>
      </c>
      <c r="V20" s="57">
        <f t="shared" si="0"/>
        <v>1</v>
      </c>
    </row>
    <row r="21" spans="1:22" x14ac:dyDescent="0.25">
      <c r="A21" s="42">
        <v>16</v>
      </c>
      <c r="B21" s="28" t="s">
        <v>55</v>
      </c>
      <c r="C21" s="15" t="s">
        <v>56</v>
      </c>
      <c r="D21" s="16" t="s">
        <v>57</v>
      </c>
      <c r="E21" s="21">
        <v>110</v>
      </c>
      <c r="F21" s="15"/>
      <c r="G21" s="16"/>
      <c r="H21" s="17"/>
      <c r="I21" s="15" t="s">
        <v>56</v>
      </c>
      <c r="J21" s="16">
        <v>21.41</v>
      </c>
      <c r="K21" s="17">
        <v>116</v>
      </c>
      <c r="L21" s="15" t="s">
        <v>56</v>
      </c>
      <c r="M21" s="16">
        <v>19.79</v>
      </c>
      <c r="N21" s="17">
        <v>147</v>
      </c>
      <c r="O21" s="15"/>
      <c r="P21" s="40"/>
      <c r="Q21" s="17"/>
      <c r="R21" s="15"/>
      <c r="S21" s="16"/>
      <c r="T21" s="17"/>
      <c r="U21" s="43">
        <f>IF(E21="","",LARGE((E21,H21,K21,N21,Q21),1))</f>
        <v>147</v>
      </c>
      <c r="V21" s="57">
        <f t="shared" si="0"/>
        <v>3</v>
      </c>
    </row>
    <row r="22" spans="1:22" x14ac:dyDescent="0.25">
      <c r="A22" s="42">
        <v>17</v>
      </c>
      <c r="B22" s="28" t="s">
        <v>333</v>
      </c>
      <c r="C22" s="15"/>
      <c r="D22" s="16"/>
      <c r="E22" s="17">
        <v>0</v>
      </c>
      <c r="F22" s="15" t="s">
        <v>56</v>
      </c>
      <c r="G22" s="16">
        <v>21.58</v>
      </c>
      <c r="H22" s="17">
        <v>113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43">
        <f>IF(E22="","",LARGE((E22,H22,K22,N22,Q22),1))</f>
        <v>113</v>
      </c>
      <c r="V22" s="57">
        <f t="shared" si="0"/>
        <v>1</v>
      </c>
    </row>
    <row r="23" spans="1:22" x14ac:dyDescent="0.25">
      <c r="A23" s="42">
        <v>18</v>
      </c>
      <c r="B23" s="28" t="s">
        <v>334</v>
      </c>
      <c r="C23" s="15"/>
      <c r="D23" s="16"/>
      <c r="E23" s="17">
        <v>0</v>
      </c>
      <c r="F23" s="15" t="s">
        <v>56</v>
      </c>
      <c r="G23" s="16">
        <v>21.73</v>
      </c>
      <c r="H23" s="17">
        <v>111</v>
      </c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43">
        <f>IF(E23="","",LARGE((E23,H23,K23,N23,Q23),1))</f>
        <v>111</v>
      </c>
      <c r="V23" s="57">
        <f t="shared" si="0"/>
        <v>1</v>
      </c>
    </row>
    <row r="24" spans="1:22" x14ac:dyDescent="0.25">
      <c r="A24" s="42">
        <v>19</v>
      </c>
      <c r="B24" s="28" t="s">
        <v>68</v>
      </c>
      <c r="C24" s="15" t="s">
        <v>49</v>
      </c>
      <c r="D24" s="16" t="s">
        <v>69</v>
      </c>
      <c r="E24" s="21">
        <v>78</v>
      </c>
      <c r="F24" s="15"/>
      <c r="G24" s="16"/>
      <c r="H24" s="17"/>
      <c r="I24" s="15" t="s">
        <v>49</v>
      </c>
      <c r="J24" s="16">
        <v>24.87</v>
      </c>
      <c r="K24" s="17">
        <v>108</v>
      </c>
      <c r="L24" s="15" t="s">
        <v>49</v>
      </c>
      <c r="M24" s="40" t="s">
        <v>474</v>
      </c>
      <c r="N24" s="17">
        <v>109</v>
      </c>
      <c r="O24" s="15"/>
      <c r="P24" s="40"/>
      <c r="Q24" s="17"/>
      <c r="R24" s="15"/>
      <c r="S24" s="16"/>
      <c r="T24" s="17"/>
      <c r="U24" s="43">
        <f>IF(E24="","",LARGE((E24,H24,K24,N24,Q24),1))</f>
        <v>109</v>
      </c>
      <c r="V24" s="57">
        <f t="shared" si="0"/>
        <v>3</v>
      </c>
    </row>
    <row r="25" spans="1:22" x14ac:dyDescent="0.25">
      <c r="A25" s="42">
        <v>20</v>
      </c>
      <c r="B25" s="28" t="s">
        <v>335</v>
      </c>
      <c r="C25" s="15"/>
      <c r="D25" s="16"/>
      <c r="E25" s="17">
        <v>0</v>
      </c>
      <c r="F25" s="15" t="s">
        <v>56</v>
      </c>
      <c r="G25" s="16">
        <v>22.14</v>
      </c>
      <c r="H25" s="17">
        <v>105</v>
      </c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43">
        <f>IF(E25="","",LARGE((E25,H25,K25,N25,Q25),1))</f>
        <v>105</v>
      </c>
      <c r="V25" s="57">
        <f t="shared" si="0"/>
        <v>1</v>
      </c>
    </row>
    <row r="26" spans="1:22" x14ac:dyDescent="0.25">
      <c r="A26" s="42">
        <v>21</v>
      </c>
      <c r="B26" s="28" t="s">
        <v>60</v>
      </c>
      <c r="C26" s="15" t="s">
        <v>49</v>
      </c>
      <c r="D26" s="16" t="s">
        <v>61</v>
      </c>
      <c r="E26" s="21">
        <v>104</v>
      </c>
      <c r="F26" s="15" t="s">
        <v>49</v>
      </c>
      <c r="G26" s="16">
        <v>25.77</v>
      </c>
      <c r="H26" s="17">
        <v>97</v>
      </c>
      <c r="I26" s="15"/>
      <c r="J26" s="16"/>
      <c r="K26" s="17"/>
      <c r="L26" s="15" t="s">
        <v>49</v>
      </c>
      <c r="M26" s="40" t="s">
        <v>475</v>
      </c>
      <c r="N26" s="17">
        <v>101</v>
      </c>
      <c r="O26" s="15"/>
      <c r="P26" s="16"/>
      <c r="Q26" s="17"/>
      <c r="R26" s="15"/>
      <c r="S26" s="16"/>
      <c r="T26" s="17"/>
      <c r="U26" s="43">
        <f>IF(E26="","",LARGE((E26,H26,K26,N26,Q26),1))</f>
        <v>104</v>
      </c>
      <c r="V26" s="57">
        <f t="shared" si="0"/>
        <v>3</v>
      </c>
    </row>
    <row r="27" spans="1:22" x14ac:dyDescent="0.25">
      <c r="A27" s="42">
        <v>22</v>
      </c>
      <c r="B27" s="28" t="s">
        <v>64</v>
      </c>
      <c r="C27" s="15" t="s">
        <v>49</v>
      </c>
      <c r="D27" s="16" t="s">
        <v>65</v>
      </c>
      <c r="E27" s="21">
        <v>89</v>
      </c>
      <c r="F27" s="15" t="s">
        <v>49</v>
      </c>
      <c r="G27" s="16">
        <v>25.52</v>
      </c>
      <c r="H27" s="17">
        <v>100</v>
      </c>
      <c r="I27" s="15" t="s">
        <v>49</v>
      </c>
      <c r="J27" s="16">
        <v>26.16</v>
      </c>
      <c r="K27" s="17">
        <v>93</v>
      </c>
      <c r="L27" s="15"/>
      <c r="M27" s="40"/>
      <c r="N27" s="17"/>
      <c r="O27" s="15"/>
      <c r="P27" s="16"/>
      <c r="Q27" s="17"/>
      <c r="R27" s="15"/>
      <c r="S27" s="16"/>
      <c r="T27" s="17"/>
      <c r="U27" s="43">
        <f>IF(E27="","",LARGE((E27,H27,K27,N27,Q27),1))</f>
        <v>100</v>
      </c>
      <c r="V27" s="57">
        <f t="shared" si="0"/>
        <v>3</v>
      </c>
    </row>
    <row r="28" spans="1:22" x14ac:dyDescent="0.25">
      <c r="A28" s="42">
        <v>23</v>
      </c>
      <c r="B28" s="28" t="s">
        <v>62</v>
      </c>
      <c r="C28" s="15" t="s">
        <v>49</v>
      </c>
      <c r="D28" s="16" t="s">
        <v>63</v>
      </c>
      <c r="E28" s="21">
        <v>99</v>
      </c>
      <c r="F28" s="15" t="s">
        <v>49</v>
      </c>
      <c r="G28" s="16">
        <v>26.42</v>
      </c>
      <c r="H28" s="17">
        <v>90</v>
      </c>
      <c r="I28" s="15"/>
      <c r="J28" s="16"/>
      <c r="K28" s="17"/>
      <c r="L28" s="15" t="s">
        <v>49</v>
      </c>
      <c r="M28" s="16">
        <v>25.62</v>
      </c>
      <c r="N28" s="17">
        <v>99</v>
      </c>
      <c r="O28" s="15"/>
      <c r="P28" s="16"/>
      <c r="Q28" s="17"/>
      <c r="R28" s="15"/>
      <c r="S28" s="16"/>
      <c r="T28" s="17"/>
      <c r="U28" s="43">
        <f>IF(E28="","",LARGE((E28,H28,K28,N28,Q28),1))</f>
        <v>99</v>
      </c>
      <c r="V28" s="57">
        <f t="shared" si="0"/>
        <v>3</v>
      </c>
    </row>
    <row r="29" spans="1:22" x14ac:dyDescent="0.25">
      <c r="A29" s="42">
        <v>24</v>
      </c>
      <c r="B29" s="28" t="s">
        <v>70</v>
      </c>
      <c r="C29" s="15" t="s">
        <v>45</v>
      </c>
      <c r="D29" s="16" t="s">
        <v>71</v>
      </c>
      <c r="E29" s="21">
        <v>75</v>
      </c>
      <c r="F29" s="15" t="s">
        <v>56</v>
      </c>
      <c r="G29" s="16">
        <v>22.87</v>
      </c>
      <c r="H29" s="17">
        <v>95</v>
      </c>
      <c r="I29" s="15" t="s">
        <v>56</v>
      </c>
      <c r="J29" s="16">
        <v>22.72</v>
      </c>
      <c r="K29" s="17">
        <v>97</v>
      </c>
      <c r="L29" s="15" t="s">
        <v>56</v>
      </c>
      <c r="M29" s="16">
        <v>23.03</v>
      </c>
      <c r="N29" s="17">
        <v>93</v>
      </c>
      <c r="O29" s="15"/>
      <c r="P29" s="16"/>
      <c r="Q29" s="17"/>
      <c r="R29" s="15"/>
      <c r="S29" s="16"/>
      <c r="T29" s="17"/>
      <c r="U29" s="43">
        <f>IF(E29="","",LARGE((E29,H29,K29,N29,Q29),1))</f>
        <v>97</v>
      </c>
      <c r="V29" s="57">
        <f t="shared" si="0"/>
        <v>4</v>
      </c>
    </row>
    <row r="30" spans="1:22" x14ac:dyDescent="0.25">
      <c r="A30" s="42">
        <v>25</v>
      </c>
      <c r="B30" s="28" t="s">
        <v>337</v>
      </c>
      <c r="C30" s="15"/>
      <c r="D30" s="16"/>
      <c r="E30" s="17">
        <v>0</v>
      </c>
      <c r="F30" s="15" t="s">
        <v>56</v>
      </c>
      <c r="G30" s="16">
        <v>23.17</v>
      </c>
      <c r="H30" s="17">
        <v>92</v>
      </c>
      <c r="I30" s="15"/>
      <c r="J30" s="16"/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43">
        <f>IF(E30="","",LARGE((E30,H30,K30,N30,Q30),1))</f>
        <v>92</v>
      </c>
      <c r="V30" s="57">
        <f t="shared" si="0"/>
        <v>1</v>
      </c>
    </row>
    <row r="31" spans="1:22" x14ac:dyDescent="0.25">
      <c r="A31" s="42">
        <v>26</v>
      </c>
      <c r="B31" s="28" t="s">
        <v>72</v>
      </c>
      <c r="C31" s="15" t="s">
        <v>49</v>
      </c>
      <c r="D31" s="16" t="s">
        <v>73</v>
      </c>
      <c r="E31" s="17">
        <v>72</v>
      </c>
      <c r="F31" s="15"/>
      <c r="G31" s="40"/>
      <c r="H31" s="17"/>
      <c r="I31" s="15" t="s">
        <v>56</v>
      </c>
      <c r="J31" s="16">
        <v>23.24</v>
      </c>
      <c r="K31" s="17">
        <v>91</v>
      </c>
      <c r="L31" s="15" t="s">
        <v>56</v>
      </c>
      <c r="M31" s="16">
        <v>23.09</v>
      </c>
      <c r="N31" s="17">
        <v>92</v>
      </c>
      <c r="O31" s="15"/>
      <c r="P31" s="16"/>
      <c r="Q31" s="17"/>
      <c r="R31" s="15"/>
      <c r="S31" s="16"/>
      <c r="T31" s="17"/>
      <c r="U31" s="43">
        <f>IF(E31="","",LARGE((E31,H31,K31,N31,Q31),1))</f>
        <v>92</v>
      </c>
      <c r="V31" s="57">
        <f t="shared" si="0"/>
        <v>3</v>
      </c>
    </row>
    <row r="32" spans="1:22" x14ac:dyDescent="0.25">
      <c r="A32" s="42">
        <v>27</v>
      </c>
      <c r="B32" s="28" t="s">
        <v>338</v>
      </c>
      <c r="C32" s="15"/>
      <c r="D32" s="16"/>
      <c r="E32" s="17">
        <v>0</v>
      </c>
      <c r="F32" s="15" t="s">
        <v>56</v>
      </c>
      <c r="G32" s="16">
        <v>23.44</v>
      </c>
      <c r="H32" s="17">
        <v>88</v>
      </c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43">
        <f>IF(E32="","",LARGE((E32,H32,K32,N32,Q32),1))</f>
        <v>88</v>
      </c>
      <c r="V32" s="57">
        <f t="shared" si="0"/>
        <v>1</v>
      </c>
    </row>
    <row r="33" spans="1:22" x14ac:dyDescent="0.25">
      <c r="A33" s="42">
        <v>28</v>
      </c>
      <c r="B33" s="28" t="s">
        <v>66</v>
      </c>
      <c r="C33" s="15" t="s">
        <v>49</v>
      </c>
      <c r="D33" s="16" t="s">
        <v>67</v>
      </c>
      <c r="E33" s="17">
        <v>87</v>
      </c>
      <c r="F33" s="15"/>
      <c r="G33" s="16"/>
      <c r="H33" s="17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43">
        <f>IF(E33="","",LARGE((E33,H33,K33,N33,Q33),1))</f>
        <v>87</v>
      </c>
      <c r="V33" s="57">
        <f t="shared" si="0"/>
        <v>1</v>
      </c>
    </row>
    <row r="34" spans="1:22" x14ac:dyDescent="0.25">
      <c r="A34" s="42">
        <v>29</v>
      </c>
      <c r="B34" s="28" t="s">
        <v>339</v>
      </c>
      <c r="C34" s="15"/>
      <c r="D34" s="16"/>
      <c r="E34" s="17">
        <v>0</v>
      </c>
      <c r="F34" s="15" t="s">
        <v>56</v>
      </c>
      <c r="G34" s="16">
        <v>23.91</v>
      </c>
      <c r="H34" s="17">
        <v>83</v>
      </c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43">
        <f>IF(E34="","",LARGE((E34,H34,K34,N34,Q34),1))</f>
        <v>83</v>
      </c>
      <c r="V34" s="57">
        <f t="shared" si="0"/>
        <v>1</v>
      </c>
    </row>
    <row r="35" spans="1:22" x14ac:dyDescent="0.25">
      <c r="A35" s="42">
        <v>30</v>
      </c>
      <c r="B35" s="28" t="s">
        <v>340</v>
      </c>
      <c r="C35" s="15"/>
      <c r="D35" s="16"/>
      <c r="E35" s="17">
        <v>0</v>
      </c>
      <c r="F35" s="15" t="s">
        <v>49</v>
      </c>
      <c r="G35" s="16">
        <v>27.33</v>
      </c>
      <c r="H35" s="17">
        <v>81</v>
      </c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43">
        <f>IF(E35="","",LARGE((E35,H35,K35,N35,Q35),1))</f>
        <v>81</v>
      </c>
      <c r="V35" s="57">
        <f t="shared" si="0"/>
        <v>1</v>
      </c>
    </row>
    <row r="36" spans="1:22" x14ac:dyDescent="0.25">
      <c r="A36" s="42">
        <v>31</v>
      </c>
      <c r="B36" s="28" t="s">
        <v>468</v>
      </c>
      <c r="C36" s="15"/>
      <c r="D36" s="16"/>
      <c r="E36" s="21">
        <v>0</v>
      </c>
      <c r="F36" s="15"/>
      <c r="G36" s="16"/>
      <c r="H36" s="17"/>
      <c r="I36" s="15" t="s">
        <v>49</v>
      </c>
      <c r="J36" s="16">
        <v>28.67</v>
      </c>
      <c r="K36" s="17">
        <v>70</v>
      </c>
      <c r="L36" s="15" t="s">
        <v>56</v>
      </c>
      <c r="M36" s="16">
        <v>26.62</v>
      </c>
      <c r="N36" s="17">
        <v>60</v>
      </c>
      <c r="O36" s="15"/>
      <c r="P36" s="16"/>
      <c r="Q36" s="17"/>
      <c r="R36" s="15"/>
      <c r="S36" s="16"/>
      <c r="T36" s="17"/>
      <c r="U36" s="43">
        <f>IF(E36="","",LARGE((E36,H36,K36,N36,Q36),1))</f>
        <v>70</v>
      </c>
      <c r="V36" s="57">
        <f t="shared" si="0"/>
        <v>2</v>
      </c>
    </row>
    <row r="37" spans="1:22" x14ac:dyDescent="0.25">
      <c r="A37" s="42">
        <v>32</v>
      </c>
      <c r="B37" s="28" t="s">
        <v>343</v>
      </c>
      <c r="C37" s="15"/>
      <c r="D37" s="16"/>
      <c r="E37" s="21">
        <v>0</v>
      </c>
      <c r="F37" s="15" t="s">
        <v>49</v>
      </c>
      <c r="G37" s="16">
        <v>30.16</v>
      </c>
      <c r="H37" s="17">
        <v>60</v>
      </c>
      <c r="I37" s="15" t="s">
        <v>377</v>
      </c>
      <c r="J37" s="16" t="s">
        <v>473</v>
      </c>
      <c r="K37" s="17">
        <v>63</v>
      </c>
      <c r="L37" s="15" t="s">
        <v>49</v>
      </c>
      <c r="M37" s="40" t="s">
        <v>476</v>
      </c>
      <c r="N37" s="17">
        <v>70</v>
      </c>
      <c r="O37" s="15"/>
      <c r="P37" s="16"/>
      <c r="Q37" s="17"/>
      <c r="R37" s="15"/>
      <c r="S37" s="16"/>
      <c r="T37" s="17"/>
      <c r="U37" s="43">
        <f>IF(E37="","",LARGE((E37,H37,K37,N37,Q37),1))</f>
        <v>70</v>
      </c>
      <c r="V37" s="57">
        <f t="shared" si="0"/>
        <v>3</v>
      </c>
    </row>
    <row r="38" spans="1:22" x14ac:dyDescent="0.25">
      <c r="A38" s="42">
        <v>33</v>
      </c>
      <c r="B38" s="28" t="s">
        <v>341</v>
      </c>
      <c r="C38" s="15"/>
      <c r="D38" s="16"/>
      <c r="E38" s="21">
        <v>0</v>
      </c>
      <c r="F38" s="15" t="s">
        <v>56</v>
      </c>
      <c r="G38" s="16">
        <v>26.4</v>
      </c>
      <c r="H38" s="17">
        <v>62</v>
      </c>
      <c r="I38" s="15"/>
      <c r="J38" s="16"/>
      <c r="K38" s="17"/>
      <c r="L38" s="15"/>
      <c r="M38" s="40"/>
      <c r="N38" s="17"/>
      <c r="O38" s="15"/>
      <c r="P38" s="16"/>
      <c r="Q38" s="17"/>
      <c r="R38" s="15"/>
      <c r="S38" s="16"/>
      <c r="T38" s="17"/>
      <c r="U38" s="43">
        <f>IF(E38="","",LARGE((E38,H38,K38,N38,Q38),1))</f>
        <v>62</v>
      </c>
      <c r="V38" s="57">
        <f t="shared" si="0"/>
        <v>1</v>
      </c>
    </row>
    <row r="39" spans="1:22" ht="15" customHeight="1" x14ac:dyDescent="0.25">
      <c r="A39" s="42">
        <v>34</v>
      </c>
      <c r="B39" s="28" t="s">
        <v>342</v>
      </c>
      <c r="C39" s="15"/>
      <c r="D39" s="16"/>
      <c r="E39" s="21">
        <v>0</v>
      </c>
      <c r="F39" s="15" t="s">
        <v>56</v>
      </c>
      <c r="G39" s="16">
        <v>26.46</v>
      </c>
      <c r="H39" s="17">
        <v>61</v>
      </c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43">
        <f>IF(E39="","",LARGE((E39,H39,K39,N39,Q39),1))</f>
        <v>61</v>
      </c>
      <c r="V39" s="57">
        <f t="shared" si="0"/>
        <v>1</v>
      </c>
    </row>
    <row r="40" spans="1:22" ht="15" customHeight="1" x14ac:dyDescent="0.25">
      <c r="A40" s="42">
        <v>35</v>
      </c>
      <c r="B40" s="28" t="s">
        <v>469</v>
      </c>
      <c r="C40" s="15"/>
      <c r="D40" s="16"/>
      <c r="E40" s="21">
        <v>0</v>
      </c>
      <c r="F40" s="15"/>
      <c r="G40" s="16"/>
      <c r="H40" s="17"/>
      <c r="I40" s="15" t="s">
        <v>49</v>
      </c>
      <c r="J40" s="16">
        <v>31.42</v>
      </c>
      <c r="K40" s="17">
        <v>53</v>
      </c>
      <c r="L40" s="15"/>
      <c r="M40" s="16"/>
      <c r="N40" s="17"/>
      <c r="O40" s="15"/>
      <c r="P40" s="16"/>
      <c r="Q40" s="17"/>
      <c r="R40" s="15"/>
      <c r="S40" s="16"/>
      <c r="T40" s="17"/>
      <c r="U40" s="43">
        <f>IF(E40="","",LARGE((E40,H40,K40,N40,Q40),1))</f>
        <v>53</v>
      </c>
      <c r="V40" s="57">
        <f t="shared" si="0"/>
        <v>1</v>
      </c>
    </row>
    <row r="41" spans="1:22" ht="15" customHeight="1" x14ac:dyDescent="0.25">
      <c r="A41" s="42">
        <v>36</v>
      </c>
      <c r="B41" s="28" t="s">
        <v>344</v>
      </c>
      <c r="C41" s="15"/>
      <c r="D41" s="16"/>
      <c r="E41" s="21">
        <v>0</v>
      </c>
      <c r="F41" s="15" t="s">
        <v>56</v>
      </c>
      <c r="G41" s="16">
        <v>28.47</v>
      </c>
      <c r="H41" s="17">
        <v>49</v>
      </c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43">
        <f>IF(E41="","",LARGE((E41,H41,K41,N41,Q41),1))</f>
        <v>49</v>
      </c>
      <c r="V41" s="57">
        <f t="shared" si="0"/>
        <v>1</v>
      </c>
    </row>
    <row r="42" spans="1:22" ht="15" customHeight="1" x14ac:dyDescent="0.25">
      <c r="A42" s="42">
        <v>37</v>
      </c>
      <c r="B42" s="28" t="s">
        <v>470</v>
      </c>
      <c r="C42" s="15"/>
      <c r="D42" s="16"/>
      <c r="E42" s="21">
        <v>0</v>
      </c>
      <c r="F42" s="15"/>
      <c r="G42" s="16"/>
      <c r="H42" s="17"/>
      <c r="I42" s="15" t="s">
        <v>49</v>
      </c>
      <c r="J42" s="16">
        <v>33.46</v>
      </c>
      <c r="K42" s="17">
        <v>44</v>
      </c>
      <c r="L42" s="15"/>
      <c r="M42" s="16"/>
      <c r="N42" s="17"/>
      <c r="O42" s="15"/>
      <c r="P42" s="16"/>
      <c r="Q42" s="17"/>
      <c r="R42" s="15"/>
      <c r="S42" s="16"/>
      <c r="T42" s="17"/>
      <c r="U42" s="43">
        <f>IF(E42="","",LARGE((E42,H42,K42,N42,Q42),1))</f>
        <v>44</v>
      </c>
      <c r="V42" s="57">
        <f t="shared" si="0"/>
        <v>1</v>
      </c>
    </row>
    <row r="43" spans="1:22" ht="15" customHeight="1" x14ac:dyDescent="0.25">
      <c r="A43" s="42">
        <v>38</v>
      </c>
      <c r="B43" s="28" t="s">
        <v>345</v>
      </c>
      <c r="C43" s="15"/>
      <c r="D43" s="16"/>
      <c r="E43" s="21">
        <v>0</v>
      </c>
      <c r="F43" s="15" t="s">
        <v>49</v>
      </c>
      <c r="G43" s="16">
        <v>34.21</v>
      </c>
      <c r="H43" s="17">
        <v>41</v>
      </c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43">
        <f>IF(E43="","",LARGE((E43,H43,K43,N43,Q43),1))</f>
        <v>41</v>
      </c>
      <c r="V43" s="57">
        <f t="shared" si="0"/>
        <v>1</v>
      </c>
    </row>
    <row r="44" spans="1:22" ht="15" customHeight="1" x14ac:dyDescent="0.25">
      <c r="A44" s="42">
        <v>39</v>
      </c>
      <c r="B44" s="28" t="s">
        <v>346</v>
      </c>
      <c r="C44" s="15"/>
      <c r="D44" s="16"/>
      <c r="E44" s="21">
        <v>0</v>
      </c>
      <c r="F44" s="15" t="s">
        <v>56</v>
      </c>
      <c r="G44" s="16">
        <v>34.06</v>
      </c>
      <c r="H44" s="17">
        <v>28</v>
      </c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43">
        <f>IF(E44="","",LARGE((E44,H44,K44,N44,Q44),1))</f>
        <v>28</v>
      </c>
      <c r="V44" s="57">
        <f t="shared" si="0"/>
        <v>1</v>
      </c>
    </row>
    <row r="45" spans="1:22" ht="15" customHeight="1" x14ac:dyDescent="0.25">
      <c r="A45" s="42">
        <v>40</v>
      </c>
      <c r="B45" s="28" t="s">
        <v>347</v>
      </c>
      <c r="C45" s="15"/>
      <c r="D45" s="16"/>
      <c r="E45" s="21">
        <v>0</v>
      </c>
      <c r="F45" s="15" t="s">
        <v>49</v>
      </c>
      <c r="G45" s="16">
        <v>39.94</v>
      </c>
      <c r="H45" s="17">
        <v>26</v>
      </c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43">
        <f>IF(E45="","",LARGE((E45,H45,K45,N45,Q45),1))</f>
        <v>26</v>
      </c>
      <c r="V45" s="57">
        <f t="shared" si="0"/>
        <v>1</v>
      </c>
    </row>
    <row r="46" spans="1:22" ht="15" customHeight="1" x14ac:dyDescent="0.25">
      <c r="A46" s="42">
        <v>41</v>
      </c>
      <c r="B46" s="28" t="s">
        <v>74</v>
      </c>
      <c r="C46" s="15" t="s">
        <v>49</v>
      </c>
      <c r="D46" s="16" t="s">
        <v>75</v>
      </c>
      <c r="E46" s="17">
        <v>9</v>
      </c>
      <c r="F46" s="15"/>
      <c r="G46" s="16"/>
      <c r="H46" s="17"/>
      <c r="I46" s="15"/>
      <c r="J46" s="16"/>
      <c r="K46" s="17"/>
      <c r="L46" s="15" t="s">
        <v>49</v>
      </c>
      <c r="M46" s="16">
        <v>59.65</v>
      </c>
      <c r="N46" s="17">
        <v>7</v>
      </c>
      <c r="O46" s="15"/>
      <c r="P46" s="16"/>
      <c r="Q46" s="17"/>
      <c r="R46" s="15"/>
      <c r="S46" s="16"/>
      <c r="T46" s="17"/>
      <c r="U46" s="43">
        <f>IF(E46="","",LARGE((E46,H46,K46,N46,Q46),1))</f>
        <v>9</v>
      </c>
      <c r="V46" s="57">
        <f t="shared" si="0"/>
        <v>2</v>
      </c>
    </row>
    <row r="47" spans="1:22" x14ac:dyDescent="0.25">
      <c r="A47" s="30" t="s">
        <v>35</v>
      </c>
      <c r="B47" s="27"/>
      <c r="C47" s="18"/>
      <c r="D47" s="19"/>
      <c r="E47" s="20"/>
      <c r="F47" s="18"/>
      <c r="G47" s="19"/>
      <c r="H47" s="20"/>
      <c r="I47" s="18"/>
      <c r="J47" s="19"/>
      <c r="K47" s="20"/>
      <c r="L47" s="18"/>
      <c r="M47" s="19"/>
      <c r="N47" s="20"/>
      <c r="O47" s="18"/>
      <c r="P47" s="19"/>
      <c r="Q47" s="20"/>
      <c r="R47" s="18"/>
      <c r="S47" s="19"/>
      <c r="T47" s="20"/>
      <c r="U47" s="62" t="str">
        <f>IF(E47="","",LARGE((E47,H47,K47,N47,Q47),1))</f>
        <v/>
      </c>
      <c r="V47" s="62"/>
    </row>
    <row r="48" spans="1:22" x14ac:dyDescent="0.25">
      <c r="A48" s="42">
        <v>1</v>
      </c>
      <c r="B48" s="28" t="s">
        <v>430</v>
      </c>
      <c r="C48" s="15"/>
      <c r="D48" s="16"/>
      <c r="E48" s="17">
        <v>0</v>
      </c>
      <c r="F48" s="15"/>
      <c r="G48" s="16"/>
      <c r="H48" s="17"/>
      <c r="I48" s="15" t="s">
        <v>45</v>
      </c>
      <c r="J48" s="16">
        <v>30.81</v>
      </c>
      <c r="K48" s="17">
        <v>412</v>
      </c>
      <c r="L48" s="15"/>
      <c r="M48" s="16"/>
      <c r="N48" s="17"/>
      <c r="O48" s="15"/>
      <c r="P48" s="16"/>
      <c r="Q48" s="17"/>
      <c r="R48" s="15"/>
      <c r="S48" s="16"/>
      <c r="T48" s="17"/>
      <c r="U48" s="43">
        <f>IF(E48="","",LARGE((E48,H48,K48,N48,Q48),1))</f>
        <v>412</v>
      </c>
      <c r="V48" s="57">
        <f>COUNTA(D48,G48,J48,M48,P48,S48)</f>
        <v>1</v>
      </c>
    </row>
    <row r="49" spans="1:22" x14ac:dyDescent="0.25">
      <c r="A49" s="42">
        <v>2</v>
      </c>
      <c r="B49" s="28" t="s">
        <v>429</v>
      </c>
      <c r="C49" s="15"/>
      <c r="D49" s="16"/>
      <c r="E49" s="17">
        <v>0</v>
      </c>
      <c r="F49" s="15" t="s">
        <v>45</v>
      </c>
      <c r="G49" s="16">
        <v>31.88</v>
      </c>
      <c r="H49" s="17">
        <v>372</v>
      </c>
      <c r="I49" s="15"/>
      <c r="J49" s="16"/>
      <c r="K49" s="17"/>
      <c r="L49" s="15" t="s">
        <v>45</v>
      </c>
      <c r="M49" s="16">
        <v>32.92</v>
      </c>
      <c r="N49" s="17">
        <v>337</v>
      </c>
      <c r="O49" s="15"/>
      <c r="P49" s="16"/>
      <c r="Q49" s="17"/>
      <c r="R49" s="15"/>
      <c r="S49" s="16"/>
      <c r="T49" s="17"/>
      <c r="U49" s="43">
        <f>IF(E49="","",LARGE((E49,H49,K49,N49,Q49),1))</f>
        <v>372</v>
      </c>
      <c r="V49" s="57">
        <f>COUNTA(D49,G49,J49,M49,P49,S49)</f>
        <v>2</v>
      </c>
    </row>
    <row r="50" spans="1:22" x14ac:dyDescent="0.25">
      <c r="A50" s="42">
        <v>3</v>
      </c>
      <c r="B50" s="28" t="s">
        <v>431</v>
      </c>
      <c r="C50" s="15"/>
      <c r="D50" s="16"/>
      <c r="E50" s="17">
        <v>0</v>
      </c>
      <c r="F50" s="15"/>
      <c r="G50" s="16"/>
      <c r="H50" s="17"/>
      <c r="I50" s="15" t="s">
        <v>45</v>
      </c>
      <c r="J50" s="16">
        <v>32.07</v>
      </c>
      <c r="K50" s="17">
        <v>365</v>
      </c>
      <c r="L50" s="15"/>
      <c r="M50" s="16"/>
      <c r="N50" s="17"/>
      <c r="O50" s="15"/>
      <c r="P50" s="16"/>
      <c r="Q50" s="17"/>
      <c r="R50" s="15"/>
      <c r="S50" s="16"/>
      <c r="T50" s="17"/>
      <c r="U50" s="43">
        <f>IF(E50="","",LARGE((E50,H50,K50,N50,Q50),1))</f>
        <v>365</v>
      </c>
      <c r="V50" s="57">
        <f>COUNTA(D50,G50,J50,M50,P50,S50)</f>
        <v>1</v>
      </c>
    </row>
    <row r="51" spans="1:22" x14ac:dyDescent="0.25">
      <c r="A51" s="42">
        <v>4</v>
      </c>
      <c r="B51" s="28" t="s">
        <v>390</v>
      </c>
      <c r="C51" s="15"/>
      <c r="D51" s="16"/>
      <c r="E51" s="17">
        <v>0</v>
      </c>
      <c r="F51" s="15" t="s">
        <v>45</v>
      </c>
      <c r="G51" s="16">
        <v>32.58</v>
      </c>
      <c r="H51" s="17">
        <v>348</v>
      </c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43">
        <f>IF(E51="","",LARGE((E51,H51,K51,N51,Q51),1))</f>
        <v>348</v>
      </c>
      <c r="V51" s="57">
        <f>COUNTA(D51,G51,J51,M51,P51,S51)</f>
        <v>1</v>
      </c>
    </row>
    <row r="52" spans="1:22" x14ac:dyDescent="0.25">
      <c r="A52" s="42">
        <v>5</v>
      </c>
      <c r="B52" s="28" t="s">
        <v>76</v>
      </c>
      <c r="C52" s="15" t="s">
        <v>45</v>
      </c>
      <c r="D52" s="16" t="s">
        <v>77</v>
      </c>
      <c r="E52" s="17">
        <v>289</v>
      </c>
      <c r="F52" s="15" t="s">
        <v>45</v>
      </c>
      <c r="G52" s="16">
        <v>34.270000000000003</v>
      </c>
      <c r="H52" s="17">
        <v>299</v>
      </c>
      <c r="I52" s="15" t="s">
        <v>45</v>
      </c>
      <c r="J52" s="16">
        <v>33.97</v>
      </c>
      <c r="K52" s="17">
        <v>307</v>
      </c>
      <c r="L52" s="15" t="s">
        <v>45</v>
      </c>
      <c r="M52" s="16">
        <v>34.61</v>
      </c>
      <c r="N52" s="17">
        <v>290</v>
      </c>
      <c r="O52" s="15"/>
      <c r="P52" s="16"/>
      <c r="Q52" s="17"/>
      <c r="R52" s="15"/>
      <c r="S52" s="16"/>
      <c r="T52" s="17"/>
      <c r="U52" s="43">
        <f>IF(E52="","",LARGE((E52,H52,K52,N52,Q52),1))</f>
        <v>307</v>
      </c>
      <c r="V52" s="57">
        <f>COUNTA(D52,G52,J52,M52,P52,S52)</f>
        <v>4</v>
      </c>
    </row>
    <row r="53" spans="1:22" x14ac:dyDescent="0.25">
      <c r="A53" s="42">
        <v>6</v>
      </c>
      <c r="B53" s="28" t="s">
        <v>392</v>
      </c>
      <c r="C53" s="15"/>
      <c r="D53" s="16"/>
      <c r="E53" s="21">
        <v>0</v>
      </c>
      <c r="F53" s="15" t="s">
        <v>383</v>
      </c>
      <c r="G53" s="16" t="s">
        <v>393</v>
      </c>
      <c r="H53" s="17">
        <v>274</v>
      </c>
      <c r="I53" s="15"/>
      <c r="J53" s="16"/>
      <c r="K53" s="17"/>
      <c r="L53" s="15" t="s">
        <v>45</v>
      </c>
      <c r="M53" s="16">
        <v>34.31</v>
      </c>
      <c r="N53" s="17">
        <v>298</v>
      </c>
      <c r="O53" s="15"/>
      <c r="P53" s="16"/>
      <c r="Q53" s="17"/>
      <c r="R53" s="15"/>
      <c r="S53" s="16"/>
      <c r="T53" s="17"/>
      <c r="U53" s="43">
        <f>IF(E53="","",LARGE((E53,H53,K53,N53,Q53),1))</f>
        <v>298</v>
      </c>
      <c r="V53" s="57">
        <f>COUNTA(D53,G53,J53,M53,P53,S53)</f>
        <v>2</v>
      </c>
    </row>
    <row r="54" spans="1:22" x14ac:dyDescent="0.25">
      <c r="A54" s="42">
        <v>7</v>
      </c>
      <c r="B54" s="28" t="s">
        <v>391</v>
      </c>
      <c r="C54" s="15"/>
      <c r="D54" s="16"/>
      <c r="E54" s="17">
        <v>0</v>
      </c>
      <c r="F54" s="15" t="s">
        <v>494</v>
      </c>
      <c r="G54" s="16">
        <v>34.340000000000003</v>
      </c>
      <c r="H54" s="17">
        <v>297</v>
      </c>
      <c r="I54" s="15"/>
      <c r="J54" s="16"/>
      <c r="K54" s="17"/>
      <c r="L54" s="15" t="s">
        <v>45</v>
      </c>
      <c r="M54" s="16">
        <v>34.65</v>
      </c>
      <c r="N54" s="17">
        <v>289</v>
      </c>
      <c r="O54" s="15"/>
      <c r="P54" s="16"/>
      <c r="Q54" s="17"/>
      <c r="R54" s="15"/>
      <c r="S54" s="16"/>
      <c r="T54" s="17"/>
      <c r="U54" s="43">
        <f>IF(E54="","",LARGE((E54,H54,K54,N54,Q54),1))</f>
        <v>297</v>
      </c>
      <c r="V54" s="57">
        <f>COUNTA(D54,G54,J54,M54,P54,S54)</f>
        <v>2</v>
      </c>
    </row>
    <row r="55" spans="1:22" x14ac:dyDescent="0.25">
      <c r="A55" s="42">
        <v>8</v>
      </c>
      <c r="B55" s="28" t="s">
        <v>80</v>
      </c>
      <c r="C55" s="15"/>
      <c r="D55" s="16"/>
      <c r="E55" s="17">
        <v>0</v>
      </c>
      <c r="F55" s="15" t="s">
        <v>45</v>
      </c>
      <c r="G55" s="16">
        <v>35.22</v>
      </c>
      <c r="H55" s="17">
        <v>275</v>
      </c>
      <c r="I55" s="15" t="s">
        <v>45</v>
      </c>
      <c r="J55" s="16">
        <v>34.65</v>
      </c>
      <c r="K55" s="17">
        <v>289</v>
      </c>
      <c r="L55" s="15" t="s">
        <v>45</v>
      </c>
      <c r="M55" s="16">
        <v>35.19</v>
      </c>
      <c r="N55" s="17">
        <v>276</v>
      </c>
      <c r="O55" s="15"/>
      <c r="P55" s="16"/>
      <c r="Q55" s="17"/>
      <c r="R55" s="15"/>
      <c r="S55" s="16"/>
      <c r="T55" s="17"/>
      <c r="U55" s="43">
        <f>IF(E55="","",LARGE((E55,H55,K55,N55,Q55),1))</f>
        <v>289</v>
      </c>
      <c r="V55" s="57">
        <f>COUNTA(D55,G55,#REF!,M55,P55,S55)</f>
        <v>3</v>
      </c>
    </row>
    <row r="56" spans="1:22" x14ac:dyDescent="0.25">
      <c r="A56" s="42">
        <v>9</v>
      </c>
      <c r="B56" s="28" t="s">
        <v>78</v>
      </c>
      <c r="C56" s="15" t="s">
        <v>45</v>
      </c>
      <c r="D56" s="16" t="s">
        <v>81</v>
      </c>
      <c r="E56" s="17">
        <v>278</v>
      </c>
      <c r="F56" s="15"/>
      <c r="G56" s="16"/>
      <c r="H56" s="17"/>
      <c r="I56" s="78"/>
      <c r="L56" s="15"/>
      <c r="M56" s="16"/>
      <c r="N56" s="17"/>
      <c r="O56" s="15"/>
      <c r="P56" s="16"/>
      <c r="Q56" s="17"/>
      <c r="R56" s="15"/>
      <c r="S56" s="16"/>
      <c r="T56" s="17"/>
      <c r="U56" s="43">
        <f>IF(E56="","",LARGE((E56,H56,K56,N56,Q56),1))</f>
        <v>278</v>
      </c>
      <c r="V56" s="57">
        <f>COUNTA(D56,G56,J57,M56,P56,S56)</f>
        <v>1</v>
      </c>
    </row>
    <row r="57" spans="1:22" x14ac:dyDescent="0.25">
      <c r="A57" s="42">
        <v>10</v>
      </c>
      <c r="B57" s="28" t="s">
        <v>394</v>
      </c>
      <c r="C57" s="15"/>
      <c r="D57" s="16"/>
      <c r="E57" s="17">
        <v>0</v>
      </c>
      <c r="F57" s="15" t="s">
        <v>383</v>
      </c>
      <c r="G57" s="16" t="s">
        <v>395</v>
      </c>
      <c r="H57" s="17">
        <v>255</v>
      </c>
      <c r="I57" s="15"/>
      <c r="J57" s="16"/>
      <c r="K57" s="17"/>
      <c r="L57" s="15"/>
      <c r="M57" s="16"/>
      <c r="N57" s="17"/>
      <c r="O57" s="15"/>
      <c r="P57" s="16"/>
      <c r="Q57" s="17"/>
      <c r="R57" s="15"/>
      <c r="S57" s="16"/>
      <c r="T57" s="17"/>
      <c r="U57" s="43">
        <f>IF(E57="","",LARGE((E57,H57,K57,N57,Q57),1))</f>
        <v>255</v>
      </c>
      <c r="V57" s="57">
        <f>COUNTA(D57,G57,J57,M57,P57,S57)</f>
        <v>1</v>
      </c>
    </row>
    <row r="58" spans="1:22" x14ac:dyDescent="0.25">
      <c r="A58" s="42">
        <v>11</v>
      </c>
      <c r="B58" s="28" t="s">
        <v>396</v>
      </c>
      <c r="C58" s="15"/>
      <c r="D58" s="16"/>
      <c r="E58" s="17">
        <v>0</v>
      </c>
      <c r="F58" s="15" t="s">
        <v>45</v>
      </c>
      <c r="G58" s="16">
        <v>37.4</v>
      </c>
      <c r="H58" s="17">
        <v>230</v>
      </c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43">
        <f>IF(E58="","",LARGE((E58,H58,K58,N58,Q58),1))</f>
        <v>230</v>
      </c>
      <c r="V58" s="57">
        <f>COUNTA(D58,G58,J58,M58,P58,S58)</f>
        <v>1</v>
      </c>
    </row>
    <row r="59" spans="1:22" x14ac:dyDescent="0.25">
      <c r="A59" s="42">
        <v>12</v>
      </c>
      <c r="B59" s="28" t="s">
        <v>84</v>
      </c>
      <c r="C59" s="15" t="s">
        <v>45</v>
      </c>
      <c r="D59" s="16" t="s">
        <v>85</v>
      </c>
      <c r="E59" s="17">
        <v>176</v>
      </c>
      <c r="F59" s="15"/>
      <c r="G59" s="16"/>
      <c r="H59" s="17"/>
      <c r="I59" s="15" t="s">
        <v>45</v>
      </c>
      <c r="J59" s="16">
        <v>38.01</v>
      </c>
      <c r="K59" s="17">
        <v>219</v>
      </c>
      <c r="L59" s="15"/>
      <c r="M59" s="16"/>
      <c r="N59" s="17"/>
      <c r="O59" s="15"/>
      <c r="P59" s="16"/>
      <c r="Q59" s="17"/>
      <c r="R59" s="15"/>
      <c r="S59" s="16"/>
      <c r="T59" s="17"/>
      <c r="U59" s="43">
        <f>IF(E59="","",LARGE((E59,H59,K59,N59,Q59),1))</f>
        <v>219</v>
      </c>
      <c r="V59" s="57">
        <f>COUNTA(D59,G59,J59,M59,P59,S59)</f>
        <v>2</v>
      </c>
    </row>
    <row r="60" spans="1:22" x14ac:dyDescent="0.25">
      <c r="A60" s="42">
        <v>13</v>
      </c>
      <c r="B60" s="28" t="s">
        <v>82</v>
      </c>
      <c r="C60" s="15" t="s">
        <v>45</v>
      </c>
      <c r="D60" s="16" t="s">
        <v>83</v>
      </c>
      <c r="E60" s="17">
        <v>198</v>
      </c>
      <c r="F60" s="15" t="s">
        <v>45</v>
      </c>
      <c r="G60" s="16">
        <v>38.840000000000003</v>
      </c>
      <c r="H60" s="17">
        <v>205</v>
      </c>
      <c r="I60" s="15" t="s">
        <v>45</v>
      </c>
      <c r="J60" s="16">
        <v>39.479999999999997</v>
      </c>
      <c r="K60" s="17">
        <v>195</v>
      </c>
      <c r="L60" s="15"/>
      <c r="M60" s="16"/>
      <c r="N60" s="17"/>
      <c r="O60" s="15"/>
      <c r="P60" s="16"/>
      <c r="Q60" s="17"/>
      <c r="R60" s="15"/>
      <c r="S60" s="16"/>
      <c r="T60" s="17"/>
      <c r="U60" s="43">
        <f>IF(E60="","",LARGE((E60,H60,K60,N60,Q60),1))</f>
        <v>205</v>
      </c>
      <c r="V60" s="57">
        <f>COUNTA(D60,G60,J60,M60,P60,S60)</f>
        <v>3</v>
      </c>
    </row>
    <row r="61" spans="1:22" x14ac:dyDescent="0.25">
      <c r="A61" s="42">
        <v>14</v>
      </c>
      <c r="B61" s="28" t="s">
        <v>486</v>
      </c>
      <c r="C61" s="15"/>
      <c r="D61" s="16"/>
      <c r="E61" s="17">
        <v>0</v>
      </c>
      <c r="F61" s="15" t="s">
        <v>377</v>
      </c>
      <c r="G61" s="16" t="s">
        <v>402</v>
      </c>
      <c r="H61" s="17">
        <v>70</v>
      </c>
      <c r="I61" s="15"/>
      <c r="J61" s="16"/>
      <c r="K61" s="17"/>
      <c r="L61" s="15" t="s">
        <v>45</v>
      </c>
      <c r="M61" s="16">
        <v>39.42</v>
      </c>
      <c r="N61" s="17">
        <v>196</v>
      </c>
      <c r="O61" s="15"/>
      <c r="P61" s="16"/>
      <c r="Q61" s="17"/>
      <c r="R61" s="15"/>
      <c r="S61" s="16"/>
      <c r="T61" s="17"/>
      <c r="U61" s="43">
        <f>IF(E61="","",LARGE((E61,H61,K61,N61,Q61),1))</f>
        <v>196</v>
      </c>
      <c r="V61" s="57">
        <f>COUNTA(D61,G61,J61,M61,P61,S61)</f>
        <v>2</v>
      </c>
    </row>
    <row r="62" spans="1:22" x14ac:dyDescent="0.25">
      <c r="A62" s="42">
        <v>15</v>
      </c>
      <c r="B62" s="28" t="s">
        <v>398</v>
      </c>
      <c r="C62" s="15"/>
      <c r="D62" s="16"/>
      <c r="E62" s="17">
        <v>0</v>
      </c>
      <c r="F62" s="15" t="s">
        <v>45</v>
      </c>
      <c r="G62" s="16">
        <v>44.36</v>
      </c>
      <c r="H62" s="17">
        <v>138</v>
      </c>
      <c r="I62" s="15" t="s">
        <v>45</v>
      </c>
      <c r="J62" s="16">
        <v>41.19</v>
      </c>
      <c r="K62" s="17">
        <v>172</v>
      </c>
      <c r="L62" s="15" t="s">
        <v>45</v>
      </c>
      <c r="M62" s="16">
        <v>43.84</v>
      </c>
      <c r="N62" s="17">
        <v>143</v>
      </c>
      <c r="O62" s="15"/>
      <c r="P62" s="16"/>
      <c r="Q62" s="17"/>
      <c r="R62" s="15"/>
      <c r="S62" s="16"/>
      <c r="T62" s="17"/>
      <c r="U62" s="43">
        <f>IF(E62="","",LARGE((E62,H62,K62,N62,Q62),1))</f>
        <v>172</v>
      </c>
      <c r="V62" s="57">
        <f>COUNTA(D62,G62,J62,M61,P62,S62)</f>
        <v>3</v>
      </c>
    </row>
    <row r="63" spans="1:22" x14ac:dyDescent="0.25">
      <c r="A63" s="42">
        <v>16</v>
      </c>
      <c r="B63" s="28" t="s">
        <v>432</v>
      </c>
      <c r="C63" s="15"/>
      <c r="D63" s="16"/>
      <c r="E63" s="17">
        <v>0</v>
      </c>
      <c r="F63" s="15" t="s">
        <v>380</v>
      </c>
      <c r="G63" s="16">
        <v>54.72</v>
      </c>
      <c r="H63" s="17">
        <v>139</v>
      </c>
      <c r="I63" s="15" t="s">
        <v>45</v>
      </c>
      <c r="J63" s="16">
        <v>42.24</v>
      </c>
      <c r="K63" s="17">
        <v>159</v>
      </c>
      <c r="L63" s="78"/>
      <c r="O63" s="15"/>
      <c r="P63" s="16"/>
      <c r="Q63" s="17"/>
      <c r="R63" s="15"/>
      <c r="S63" s="16"/>
      <c r="T63" s="17"/>
      <c r="U63" s="43">
        <f>IF(E63="","",LARGE((E63,H63,K63,N63,Q63),1))</f>
        <v>159</v>
      </c>
      <c r="V63" s="57">
        <f>COUNTA(D63,G63,J63,M62,P63,S63)</f>
        <v>3</v>
      </c>
    </row>
    <row r="64" spans="1:22" x14ac:dyDescent="0.25">
      <c r="A64" s="42">
        <v>17</v>
      </c>
      <c r="B64" s="28" t="s">
        <v>399</v>
      </c>
      <c r="C64" s="15"/>
      <c r="D64" s="16"/>
      <c r="E64" s="17">
        <v>0</v>
      </c>
      <c r="F64" s="15"/>
      <c r="G64" s="16"/>
      <c r="H64" s="17"/>
      <c r="I64" s="15"/>
      <c r="J64" s="16"/>
      <c r="K64" s="17"/>
      <c r="L64" s="15" t="s">
        <v>45</v>
      </c>
      <c r="M64" s="16">
        <v>42.33</v>
      </c>
      <c r="N64" s="17">
        <v>158</v>
      </c>
      <c r="O64" s="15"/>
      <c r="P64" s="16"/>
      <c r="Q64" s="17"/>
      <c r="R64" s="15"/>
      <c r="S64" s="16"/>
      <c r="T64" s="17"/>
      <c r="U64" s="43">
        <f>IF(E64="","",LARGE((E64,H64,K64,N64,Q64),1))</f>
        <v>158</v>
      </c>
      <c r="V64" s="57">
        <f>COUNTA(D64,G64,J64,#REF!,P64,S64)</f>
        <v>1</v>
      </c>
    </row>
    <row r="65" spans="1:22" x14ac:dyDescent="0.25">
      <c r="A65" s="42">
        <v>18</v>
      </c>
      <c r="B65" s="28" t="s">
        <v>94</v>
      </c>
      <c r="C65" s="15" t="s">
        <v>56</v>
      </c>
      <c r="D65" s="16" t="s">
        <v>87</v>
      </c>
      <c r="E65" s="17">
        <v>145</v>
      </c>
      <c r="F65" s="15" t="s">
        <v>45</v>
      </c>
      <c r="G65" s="16">
        <v>45.52</v>
      </c>
      <c r="H65" s="17">
        <v>127</v>
      </c>
      <c r="I65" s="15"/>
      <c r="J65" s="16"/>
      <c r="K65" s="17"/>
      <c r="L65" s="15" t="s">
        <v>479</v>
      </c>
      <c r="M65" s="16" t="s">
        <v>487</v>
      </c>
      <c r="N65" s="17">
        <v>156</v>
      </c>
      <c r="O65" s="15"/>
      <c r="P65" s="16"/>
      <c r="Q65" s="17"/>
      <c r="R65" s="15"/>
      <c r="S65" s="16"/>
      <c r="T65" s="17"/>
      <c r="U65" s="43">
        <f>IF(E65="","",LARGE((E65,H65,K65,N65,Q65),1))</f>
        <v>156</v>
      </c>
      <c r="V65" s="57">
        <f>COUNTA(D65,G65,J65,#REF!,P65,S65)</f>
        <v>3</v>
      </c>
    </row>
    <row r="66" spans="1:22" x14ac:dyDescent="0.25">
      <c r="A66" s="42">
        <v>19</v>
      </c>
      <c r="B66" s="28" t="s">
        <v>397</v>
      </c>
      <c r="C66" s="15"/>
      <c r="D66" s="16"/>
      <c r="E66" s="17">
        <v>0</v>
      </c>
      <c r="F66" s="15"/>
      <c r="G66" s="16"/>
      <c r="H66" s="17"/>
      <c r="I66" s="15" t="s">
        <v>45</v>
      </c>
      <c r="J66" s="16">
        <v>42.6</v>
      </c>
      <c r="K66" s="17">
        <v>155</v>
      </c>
      <c r="L66" s="15" t="s">
        <v>380</v>
      </c>
      <c r="M66" s="16">
        <v>54.91</v>
      </c>
      <c r="N66" s="17">
        <v>137</v>
      </c>
      <c r="O66" s="15"/>
      <c r="P66" s="16"/>
      <c r="Q66" s="17"/>
      <c r="R66" s="15"/>
      <c r="S66" s="16"/>
      <c r="T66" s="17"/>
      <c r="U66" s="43">
        <f>IF(E66="","",LARGE((E66,H66,K66,N66,Q66),1))</f>
        <v>155</v>
      </c>
      <c r="V66" s="57">
        <f>COUNTA(D66,G66,J66,#REF!,P66,S66)</f>
        <v>2</v>
      </c>
    </row>
    <row r="67" spans="1:22" x14ac:dyDescent="0.25">
      <c r="A67" s="42">
        <v>20</v>
      </c>
      <c r="B67" s="28" t="s">
        <v>86</v>
      </c>
      <c r="C67" s="15" t="s">
        <v>45</v>
      </c>
      <c r="D67" s="16" t="s">
        <v>89</v>
      </c>
      <c r="E67" s="17">
        <v>128</v>
      </c>
      <c r="F67" s="15"/>
      <c r="G67" s="16"/>
      <c r="H67" s="17"/>
      <c r="I67" s="15" t="s">
        <v>377</v>
      </c>
      <c r="J67" s="16">
        <v>47.04</v>
      </c>
      <c r="K67" s="17">
        <v>154</v>
      </c>
      <c r="L67" s="78"/>
      <c r="O67" s="15"/>
      <c r="P67" s="16"/>
      <c r="Q67" s="17"/>
      <c r="R67" s="15"/>
      <c r="S67" s="16"/>
      <c r="T67" s="17"/>
      <c r="U67" s="43">
        <f>IF(E67="","",LARGE((E67,H67,K67,N67,Q67),1))</f>
        <v>154</v>
      </c>
      <c r="V67" s="57">
        <f>COUNTA(D67,G67,J67,M65,P67,S67)</f>
        <v>3</v>
      </c>
    </row>
    <row r="68" spans="1:22" x14ac:dyDescent="0.25">
      <c r="A68" s="42">
        <v>21</v>
      </c>
      <c r="B68" s="28" t="s">
        <v>400</v>
      </c>
      <c r="C68" s="15"/>
      <c r="D68" s="16"/>
      <c r="E68" s="17">
        <v>0</v>
      </c>
      <c r="F68" s="15" t="s">
        <v>380</v>
      </c>
      <c r="G68" s="16">
        <v>54.51</v>
      </c>
      <c r="H68" s="17">
        <v>140</v>
      </c>
      <c r="I68" s="15" t="s">
        <v>45</v>
      </c>
      <c r="J68" s="16">
        <v>43.08</v>
      </c>
      <c r="K68" s="17">
        <v>150</v>
      </c>
      <c r="L68" s="15" t="s">
        <v>45</v>
      </c>
      <c r="M68" s="16">
        <v>45.55</v>
      </c>
      <c r="N68" s="17">
        <v>127</v>
      </c>
      <c r="O68" s="15"/>
      <c r="P68" s="16"/>
      <c r="Q68" s="17"/>
      <c r="R68" s="15"/>
      <c r="S68" s="16"/>
      <c r="T68" s="17"/>
      <c r="U68" s="43">
        <f>IF(E68="","",LARGE((E68,H68,K68,N68,Q68),1))</f>
        <v>150</v>
      </c>
      <c r="V68" s="57">
        <f>COUNTA(D68,G68,J68,M66,P68,S68)</f>
        <v>3</v>
      </c>
    </row>
    <row r="69" spans="1:22" x14ac:dyDescent="0.25">
      <c r="A69" s="42">
        <v>22</v>
      </c>
      <c r="B69" s="28" t="s">
        <v>92</v>
      </c>
      <c r="C69" s="15"/>
      <c r="D69" s="16"/>
      <c r="E69" s="17">
        <v>0</v>
      </c>
      <c r="F69" s="15" t="s">
        <v>45</v>
      </c>
      <c r="G69" s="16">
        <v>44.49</v>
      </c>
      <c r="H69" s="17">
        <v>136</v>
      </c>
      <c r="I69" s="15" t="s">
        <v>45</v>
      </c>
      <c r="J69" s="16">
        <v>44.03</v>
      </c>
      <c r="K69" s="17">
        <v>141</v>
      </c>
      <c r="L69" s="78"/>
      <c r="O69" s="15"/>
      <c r="P69" s="16"/>
      <c r="Q69" s="17"/>
      <c r="R69" s="15"/>
      <c r="S69" s="16"/>
      <c r="T69" s="17"/>
      <c r="U69" s="43">
        <f>IF(E69="","",LARGE((E69,H69,K69,N69,Q69),1))</f>
        <v>141</v>
      </c>
      <c r="V69" s="57">
        <f>COUNTA(D69,G69,J69,M67,P69,S69)</f>
        <v>2</v>
      </c>
    </row>
    <row r="70" spans="1:22" x14ac:dyDescent="0.25">
      <c r="A70" s="42">
        <v>23</v>
      </c>
      <c r="B70" s="28" t="s">
        <v>88</v>
      </c>
      <c r="C70" s="15" t="s">
        <v>49</v>
      </c>
      <c r="D70" s="16" t="s">
        <v>95</v>
      </c>
      <c r="E70" s="17">
        <v>101</v>
      </c>
      <c r="F70" s="15"/>
      <c r="G70" s="16"/>
      <c r="H70" s="17"/>
      <c r="I70" s="15" t="s">
        <v>45</v>
      </c>
      <c r="J70" s="16">
        <v>44.12</v>
      </c>
      <c r="K70" s="17">
        <v>140</v>
      </c>
      <c r="L70" s="15" t="s">
        <v>45</v>
      </c>
      <c r="M70" s="16">
        <v>44.83</v>
      </c>
      <c r="N70" s="17">
        <v>133</v>
      </c>
      <c r="O70" s="15"/>
      <c r="P70" s="16"/>
      <c r="Q70" s="17"/>
      <c r="R70" s="15"/>
      <c r="S70" s="16"/>
      <c r="T70" s="17"/>
      <c r="U70" s="43">
        <f>IF(E70="","",LARGE((E70,H70,K70,N70,Q70),1))</f>
        <v>140</v>
      </c>
      <c r="V70" s="57">
        <f>COUNTA(D70,G70,J70,M74,P70,S70)</f>
        <v>2</v>
      </c>
    </row>
    <row r="71" spans="1:22" x14ac:dyDescent="0.25">
      <c r="A71" s="42">
        <v>24</v>
      </c>
      <c r="B71" s="28" t="s">
        <v>90</v>
      </c>
      <c r="C71" s="15" t="s">
        <v>49</v>
      </c>
      <c r="D71" s="16" t="s">
        <v>93</v>
      </c>
      <c r="E71" s="17">
        <v>104</v>
      </c>
      <c r="F71" s="15"/>
      <c r="G71" s="16"/>
      <c r="H71" s="17"/>
      <c r="I71" s="15" t="s">
        <v>45</v>
      </c>
      <c r="J71" s="16">
        <v>46.72</v>
      </c>
      <c r="K71" s="17">
        <v>118</v>
      </c>
      <c r="L71" s="15"/>
      <c r="M71" s="16"/>
      <c r="N71" s="17"/>
      <c r="O71" s="15"/>
      <c r="P71" s="16"/>
      <c r="Q71" s="17"/>
      <c r="R71" s="15"/>
      <c r="S71" s="16"/>
      <c r="T71" s="17"/>
      <c r="U71" s="43">
        <f>IF(E71="","",LARGE((E71,H71,K71,N71,Q71),1))</f>
        <v>118</v>
      </c>
      <c r="V71" s="57">
        <f>COUNTA(D71,G71,J71,M71,P71,S71)</f>
        <v>2</v>
      </c>
    </row>
    <row r="72" spans="1:22" x14ac:dyDescent="0.25">
      <c r="A72" s="42">
        <v>25</v>
      </c>
      <c r="B72" s="28" t="s">
        <v>96</v>
      </c>
      <c r="C72" s="15" t="s">
        <v>45</v>
      </c>
      <c r="D72" s="16" t="s">
        <v>91</v>
      </c>
      <c r="E72" s="17">
        <v>114</v>
      </c>
      <c r="F72" s="15"/>
      <c r="G72" s="16"/>
      <c r="H72" s="17"/>
      <c r="I72" s="15"/>
      <c r="J72" s="16"/>
      <c r="K72" s="17"/>
      <c r="L72" s="15" t="s">
        <v>45</v>
      </c>
      <c r="M72" s="16">
        <v>48.9</v>
      </c>
      <c r="N72" s="17">
        <v>103</v>
      </c>
      <c r="O72" s="15"/>
      <c r="P72" s="16"/>
      <c r="Q72" s="17"/>
      <c r="R72" s="15"/>
      <c r="S72" s="16"/>
      <c r="T72" s="17"/>
      <c r="U72" s="43">
        <f>IF(E72="","",LARGE((E72,H72,K72,N72,Q72),1))</f>
        <v>114</v>
      </c>
      <c r="V72" s="57">
        <f>COUNTA(D72,G72,J72,#REF!,P72,S72)</f>
        <v>2</v>
      </c>
    </row>
    <row r="73" spans="1:22" x14ac:dyDescent="0.25">
      <c r="A73" s="42">
        <v>26</v>
      </c>
      <c r="B73" s="28" t="s">
        <v>401</v>
      </c>
      <c r="C73" s="15" t="s">
        <v>56</v>
      </c>
      <c r="D73" s="16" t="s">
        <v>97</v>
      </c>
      <c r="E73" s="21">
        <v>99</v>
      </c>
      <c r="F73" s="15" t="s">
        <v>45</v>
      </c>
      <c r="G73" s="16">
        <v>51.1</v>
      </c>
      <c r="H73" s="17">
        <v>90</v>
      </c>
      <c r="I73" s="15"/>
      <c r="J73" s="16"/>
      <c r="K73" s="17"/>
      <c r="L73" s="78"/>
      <c r="O73" s="15"/>
      <c r="P73" s="16"/>
      <c r="Q73" s="17"/>
      <c r="R73" s="15"/>
      <c r="S73" s="16"/>
      <c r="T73" s="17"/>
      <c r="U73" s="43">
        <f>IF(E73="","",LARGE((E73,H73,K73,N73,Q73),1))</f>
        <v>99</v>
      </c>
      <c r="V73" s="57">
        <f>COUNTA(D73,G73,J73,M72,P73,S73)</f>
        <v>3</v>
      </c>
    </row>
    <row r="74" spans="1:22" x14ac:dyDescent="0.25">
      <c r="A74" s="30" t="s">
        <v>36</v>
      </c>
      <c r="B74" s="27"/>
      <c r="C74" s="18"/>
      <c r="D74" s="19"/>
      <c r="E74" s="20"/>
      <c r="F74" s="18"/>
      <c r="G74" s="19"/>
      <c r="H74" s="20"/>
      <c r="I74" s="18"/>
      <c r="J74" s="19"/>
      <c r="K74" s="20"/>
      <c r="L74" s="18"/>
      <c r="M74" s="19"/>
      <c r="N74" s="20"/>
      <c r="O74" s="18"/>
      <c r="P74" s="19"/>
      <c r="Q74" s="20"/>
      <c r="R74" s="18"/>
      <c r="S74" s="19"/>
      <c r="T74" s="20"/>
      <c r="U74" s="62" t="str">
        <f>IF(E74="","",LARGE((E74,H74,K74,N74,Q74),1))</f>
        <v/>
      </c>
      <c r="V74" s="62"/>
    </row>
    <row r="75" spans="1:22" x14ac:dyDescent="0.25">
      <c r="A75" s="42">
        <v>1</v>
      </c>
      <c r="B75" s="28" t="s">
        <v>98</v>
      </c>
      <c r="C75" s="15" t="s">
        <v>45</v>
      </c>
      <c r="D75" s="39" t="s">
        <v>99</v>
      </c>
      <c r="E75" s="17">
        <v>425</v>
      </c>
      <c r="F75" s="15" t="s">
        <v>45</v>
      </c>
      <c r="G75" s="16">
        <v>31.6</v>
      </c>
      <c r="H75" s="17">
        <v>382</v>
      </c>
      <c r="I75" s="15"/>
      <c r="J75" s="16"/>
      <c r="K75" s="17"/>
      <c r="L75" s="15" t="s">
        <v>45</v>
      </c>
      <c r="M75" s="16">
        <v>31.56</v>
      </c>
      <c r="N75" s="17">
        <v>383</v>
      </c>
      <c r="O75" s="15"/>
      <c r="P75" s="16"/>
      <c r="Q75" s="17"/>
      <c r="R75" s="15"/>
      <c r="S75" s="16"/>
      <c r="T75" s="17"/>
      <c r="U75" s="43">
        <f>IF(E75="","",LARGE((E75,H75,K75,N75,Q75),1))</f>
        <v>425</v>
      </c>
      <c r="V75" s="57">
        <f t="shared" ref="V75:V98" si="1">COUNTA(D75,G75,J75,M75,P75,S75)</f>
        <v>3</v>
      </c>
    </row>
    <row r="76" spans="1:22" x14ac:dyDescent="0.25">
      <c r="A76" s="42">
        <v>2</v>
      </c>
      <c r="B76" s="28" t="s">
        <v>433</v>
      </c>
      <c r="C76" s="15"/>
      <c r="D76" s="39"/>
      <c r="E76" s="17">
        <v>0</v>
      </c>
      <c r="F76" s="15"/>
      <c r="G76" s="16"/>
      <c r="H76" s="17"/>
      <c r="I76" s="15" t="s">
        <v>45</v>
      </c>
      <c r="J76" s="16">
        <v>30.52</v>
      </c>
      <c r="K76" s="17">
        <v>424</v>
      </c>
      <c r="L76" s="15"/>
      <c r="M76" s="16"/>
      <c r="N76" s="17"/>
      <c r="O76" s="15"/>
      <c r="P76" s="16"/>
      <c r="Q76" s="17"/>
      <c r="R76" s="15"/>
      <c r="S76" s="16"/>
      <c r="T76" s="17"/>
      <c r="U76" s="43">
        <f>IF(E76="","",LARGE((E76,H76,K76,N76,Q76),1))</f>
        <v>424</v>
      </c>
      <c r="V76" s="57">
        <f t="shared" si="1"/>
        <v>1</v>
      </c>
    </row>
    <row r="77" spans="1:22" x14ac:dyDescent="0.25">
      <c r="A77" s="42">
        <v>3</v>
      </c>
      <c r="B77" s="28" t="s">
        <v>382</v>
      </c>
      <c r="C77" s="15"/>
      <c r="D77" s="39"/>
      <c r="E77" s="17">
        <v>0</v>
      </c>
      <c r="F77" s="15" t="s">
        <v>383</v>
      </c>
      <c r="G77" s="16" t="s">
        <v>384</v>
      </c>
      <c r="H77" s="17">
        <v>408</v>
      </c>
      <c r="I77" s="15"/>
      <c r="J77" s="16"/>
      <c r="K77" s="17"/>
      <c r="L77" s="15" t="s">
        <v>45</v>
      </c>
      <c r="M77" s="16">
        <v>30.5</v>
      </c>
      <c r="N77" s="17">
        <v>424</v>
      </c>
      <c r="O77" s="15"/>
      <c r="P77" s="16"/>
      <c r="Q77" s="17"/>
      <c r="R77" s="15"/>
      <c r="S77" s="16"/>
      <c r="T77" s="17"/>
      <c r="U77" s="43">
        <f>IF(E77="","",LARGE((E77,H77,K77,N77,Q77),1))</f>
        <v>424</v>
      </c>
      <c r="V77" s="57">
        <f t="shared" si="1"/>
        <v>2</v>
      </c>
    </row>
    <row r="78" spans="1:22" x14ac:dyDescent="0.25">
      <c r="A78" s="42">
        <v>4</v>
      </c>
      <c r="B78" s="28" t="s">
        <v>100</v>
      </c>
      <c r="C78" s="15" t="s">
        <v>101</v>
      </c>
      <c r="D78" s="39" t="s">
        <v>102</v>
      </c>
      <c r="E78" s="21">
        <v>395</v>
      </c>
      <c r="F78" s="15" t="s">
        <v>380</v>
      </c>
      <c r="G78" s="16">
        <v>40.479999999999997</v>
      </c>
      <c r="H78" s="17">
        <v>344</v>
      </c>
      <c r="I78" s="15" t="s">
        <v>380</v>
      </c>
      <c r="J78" s="16">
        <v>40.56</v>
      </c>
      <c r="K78" s="17">
        <v>342</v>
      </c>
      <c r="L78" s="15" t="s">
        <v>380</v>
      </c>
      <c r="M78" s="16">
        <v>40.44</v>
      </c>
      <c r="N78" s="17">
        <v>345</v>
      </c>
      <c r="O78" s="15"/>
      <c r="P78" s="16"/>
      <c r="Q78" s="17"/>
      <c r="R78" s="15"/>
      <c r="S78" s="16"/>
      <c r="T78" s="17"/>
      <c r="U78" s="43">
        <f>IF(E78="","",LARGE((E78,H78,K78,N78,Q78),1))</f>
        <v>395</v>
      </c>
      <c r="V78" s="57">
        <f t="shared" si="1"/>
        <v>4</v>
      </c>
    </row>
    <row r="79" spans="1:22" x14ac:dyDescent="0.25">
      <c r="A79" s="42">
        <v>5</v>
      </c>
      <c r="B79" s="28" t="s">
        <v>488</v>
      </c>
      <c r="C79" s="15"/>
      <c r="D79" s="39"/>
      <c r="E79" s="17">
        <v>0</v>
      </c>
      <c r="F79" s="15"/>
      <c r="G79" s="16"/>
      <c r="H79" s="17"/>
      <c r="I79" s="15"/>
      <c r="J79" s="16"/>
      <c r="K79" s="17"/>
      <c r="L79" s="15" t="s">
        <v>380</v>
      </c>
      <c r="M79" s="16">
        <v>39.33</v>
      </c>
      <c r="N79" s="17">
        <v>375</v>
      </c>
      <c r="O79" s="15"/>
      <c r="P79" s="16"/>
      <c r="Q79" s="17"/>
      <c r="R79" s="15"/>
      <c r="S79" s="16"/>
      <c r="T79" s="17"/>
      <c r="U79" s="43">
        <f>IF(E79="","",LARGE((E79,H79,K79,N79,Q79),1))</f>
        <v>375</v>
      </c>
      <c r="V79" s="57">
        <f t="shared" si="1"/>
        <v>1</v>
      </c>
    </row>
    <row r="80" spans="1:22" x14ac:dyDescent="0.25">
      <c r="A80" s="42">
        <v>6</v>
      </c>
      <c r="B80" s="28" t="s">
        <v>105</v>
      </c>
      <c r="C80" s="15" t="s">
        <v>56</v>
      </c>
      <c r="D80" s="39" t="s">
        <v>106</v>
      </c>
      <c r="E80" s="17">
        <v>304</v>
      </c>
      <c r="F80" s="15"/>
      <c r="G80" s="16"/>
      <c r="H80" s="17"/>
      <c r="I80" s="15" t="s">
        <v>45</v>
      </c>
      <c r="J80" s="16">
        <v>33.71</v>
      </c>
      <c r="K80" s="17">
        <v>314</v>
      </c>
      <c r="L80" s="15" t="s">
        <v>45</v>
      </c>
      <c r="M80" s="16">
        <v>33.270000000000003</v>
      </c>
      <c r="N80" s="17">
        <v>327</v>
      </c>
      <c r="O80" s="15"/>
      <c r="P80" s="16"/>
      <c r="Q80" s="17"/>
      <c r="R80" s="15"/>
      <c r="S80" s="16"/>
      <c r="T80" s="17"/>
      <c r="U80" s="43">
        <f>IF(E80="","",LARGE((E80,H80,K80,N80,Q80),1))</f>
        <v>327</v>
      </c>
      <c r="V80" s="57">
        <f t="shared" si="1"/>
        <v>3</v>
      </c>
    </row>
    <row r="81" spans="1:22" x14ac:dyDescent="0.25">
      <c r="A81" s="42">
        <v>7</v>
      </c>
      <c r="B81" s="28" t="s">
        <v>103</v>
      </c>
      <c r="C81" s="15" t="s">
        <v>45</v>
      </c>
      <c r="D81" s="39" t="s">
        <v>104</v>
      </c>
      <c r="E81" s="17">
        <v>325</v>
      </c>
      <c r="F81" s="15"/>
      <c r="G81" s="16"/>
      <c r="H81" s="17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43">
        <f>IF(E81="","",LARGE((E81,H81,K81,N81,Q81),1))</f>
        <v>325</v>
      </c>
      <c r="V81" s="57">
        <f t="shared" si="1"/>
        <v>1</v>
      </c>
    </row>
    <row r="82" spans="1:22" x14ac:dyDescent="0.25">
      <c r="A82" s="42">
        <v>8</v>
      </c>
      <c r="B82" s="28" t="s">
        <v>385</v>
      </c>
      <c r="C82" s="15"/>
      <c r="D82" s="39"/>
      <c r="E82" s="17">
        <v>0</v>
      </c>
      <c r="F82" s="15" t="s">
        <v>45</v>
      </c>
      <c r="G82" s="16">
        <v>34</v>
      </c>
      <c r="H82" s="17">
        <v>306</v>
      </c>
      <c r="I82" s="15" t="s">
        <v>45</v>
      </c>
      <c r="J82" s="16">
        <v>33.909999999999997</v>
      </c>
      <c r="K82" s="17">
        <v>309</v>
      </c>
      <c r="L82" s="15"/>
      <c r="M82" s="16"/>
      <c r="N82" s="17"/>
      <c r="O82" s="15"/>
      <c r="P82" s="16"/>
      <c r="Q82" s="17"/>
      <c r="R82" s="15"/>
      <c r="S82" s="16"/>
      <c r="T82" s="17"/>
      <c r="U82" s="43">
        <f>IF(E82="","",LARGE((E82,H82,K82,N82,Q82),1))</f>
        <v>309</v>
      </c>
      <c r="V82" s="57">
        <f t="shared" si="1"/>
        <v>2</v>
      </c>
    </row>
    <row r="83" spans="1:22" x14ac:dyDescent="0.25">
      <c r="A83" s="42">
        <v>9</v>
      </c>
      <c r="B83" s="28" t="s">
        <v>434</v>
      </c>
      <c r="C83" s="15"/>
      <c r="D83" s="39"/>
      <c r="E83" s="17">
        <v>0</v>
      </c>
      <c r="F83" s="15"/>
      <c r="G83" s="16"/>
      <c r="H83" s="17"/>
      <c r="I83" s="15" t="s">
        <v>380</v>
      </c>
      <c r="J83" s="16">
        <v>41.94</v>
      </c>
      <c r="K83" s="17">
        <v>309</v>
      </c>
      <c r="L83" s="15"/>
      <c r="M83" s="16"/>
      <c r="N83" s="17"/>
      <c r="O83" s="15"/>
      <c r="P83" s="16"/>
      <c r="Q83" s="17"/>
      <c r="R83" s="15"/>
      <c r="S83" s="16"/>
      <c r="T83" s="17"/>
      <c r="U83" s="43">
        <f>IF(E83="","",LARGE((E83,H83,K83,N83,Q83),1))</f>
        <v>309</v>
      </c>
      <c r="V83" s="57">
        <f t="shared" si="1"/>
        <v>1</v>
      </c>
    </row>
    <row r="84" spans="1:22" x14ac:dyDescent="0.25">
      <c r="A84" s="42">
        <v>10</v>
      </c>
      <c r="B84" s="28" t="s">
        <v>107</v>
      </c>
      <c r="C84" s="15" t="s">
        <v>45</v>
      </c>
      <c r="D84" s="39" t="s">
        <v>108</v>
      </c>
      <c r="E84" s="17">
        <v>292</v>
      </c>
      <c r="F84" s="15"/>
      <c r="G84" s="16"/>
      <c r="H84" s="17"/>
      <c r="I84" s="15" t="s">
        <v>45</v>
      </c>
      <c r="J84" s="16">
        <v>35.619999999999997</v>
      </c>
      <c r="K84" s="17">
        <v>266</v>
      </c>
      <c r="L84" s="15" t="s">
        <v>380</v>
      </c>
      <c r="M84" s="16">
        <v>41.99</v>
      </c>
      <c r="N84" s="17">
        <v>308</v>
      </c>
      <c r="O84" s="15"/>
      <c r="P84" s="16"/>
      <c r="Q84" s="17"/>
      <c r="R84" s="15"/>
      <c r="S84" s="16"/>
      <c r="T84" s="17"/>
      <c r="U84" s="43">
        <f>IF(E84="","",LARGE((E84,H84,K84,N84,Q84),1))</f>
        <v>308</v>
      </c>
      <c r="V84" s="57">
        <f t="shared" si="1"/>
        <v>3</v>
      </c>
    </row>
    <row r="85" spans="1:22" x14ac:dyDescent="0.25">
      <c r="A85" s="42">
        <v>11</v>
      </c>
      <c r="B85" s="28" t="s">
        <v>111</v>
      </c>
      <c r="C85" s="15" t="s">
        <v>45</v>
      </c>
      <c r="D85" s="39" t="s">
        <v>112</v>
      </c>
      <c r="E85" s="17">
        <v>287</v>
      </c>
      <c r="F85" s="15" t="s">
        <v>45</v>
      </c>
      <c r="G85" s="16">
        <v>34.090000000000003</v>
      </c>
      <c r="H85" s="17">
        <v>304</v>
      </c>
      <c r="I85" s="15"/>
      <c r="J85" s="16"/>
      <c r="K85" s="17"/>
      <c r="L85" s="15" t="s">
        <v>409</v>
      </c>
      <c r="M85" s="16">
        <v>40.35</v>
      </c>
      <c r="N85" s="17">
        <v>220</v>
      </c>
      <c r="O85" s="15"/>
      <c r="P85" s="16"/>
      <c r="Q85" s="17"/>
      <c r="R85" s="15"/>
      <c r="S85" s="16"/>
      <c r="T85" s="17"/>
      <c r="U85" s="43">
        <f>IF(E85="","",LARGE((E85,H85,K85,N85,Q85),1))</f>
        <v>304</v>
      </c>
      <c r="V85" s="57">
        <f t="shared" si="1"/>
        <v>3</v>
      </c>
    </row>
    <row r="86" spans="1:22" x14ac:dyDescent="0.25">
      <c r="A86" s="42">
        <v>12</v>
      </c>
      <c r="B86" s="28" t="s">
        <v>113</v>
      </c>
      <c r="C86" s="15" t="s">
        <v>45</v>
      </c>
      <c r="D86" s="39" t="s">
        <v>114</v>
      </c>
      <c r="E86" s="17">
        <v>256</v>
      </c>
      <c r="F86" s="15" t="s">
        <v>45</v>
      </c>
      <c r="G86" s="16">
        <v>34.880000000000003</v>
      </c>
      <c r="H86" s="17">
        <v>284</v>
      </c>
      <c r="I86" s="15" t="s">
        <v>45</v>
      </c>
      <c r="J86" s="16">
        <v>34.380000000000003</v>
      </c>
      <c r="K86" s="17">
        <v>296</v>
      </c>
      <c r="L86" s="15" t="s">
        <v>45</v>
      </c>
      <c r="M86" s="16">
        <v>34.159999999999997</v>
      </c>
      <c r="N86" s="17">
        <v>302</v>
      </c>
      <c r="O86" s="15"/>
      <c r="P86" s="16"/>
      <c r="Q86" s="17"/>
      <c r="R86" s="15"/>
      <c r="S86" s="16"/>
      <c r="T86" s="17"/>
      <c r="U86" s="43">
        <f>IF(E86="","",LARGE((E86,H86,K86,N86,Q86),1))</f>
        <v>302</v>
      </c>
      <c r="V86" s="57">
        <f t="shared" si="1"/>
        <v>4</v>
      </c>
    </row>
    <row r="87" spans="1:22" x14ac:dyDescent="0.25">
      <c r="A87" s="42">
        <v>13</v>
      </c>
      <c r="B87" s="28" t="s">
        <v>109</v>
      </c>
      <c r="C87" s="15" t="s">
        <v>49</v>
      </c>
      <c r="D87" s="39" t="s">
        <v>110</v>
      </c>
      <c r="E87" s="17">
        <v>292</v>
      </c>
      <c r="F87" s="15"/>
      <c r="G87" s="16"/>
      <c r="H87" s="17"/>
      <c r="I87" s="15"/>
      <c r="J87" s="16"/>
      <c r="K87" s="17"/>
      <c r="L87" s="15" t="s">
        <v>45</v>
      </c>
      <c r="M87" s="16">
        <v>35.33</v>
      </c>
      <c r="N87" s="17">
        <v>273</v>
      </c>
      <c r="O87" s="15"/>
      <c r="P87" s="16"/>
      <c r="Q87" s="17"/>
      <c r="R87" s="15"/>
      <c r="S87" s="16"/>
      <c r="T87" s="17"/>
      <c r="U87" s="43">
        <f>IF(E87="","",LARGE((E87,H87,K87,N87,Q87),1))</f>
        <v>292</v>
      </c>
      <c r="V87" s="57">
        <f t="shared" si="1"/>
        <v>2</v>
      </c>
    </row>
    <row r="88" spans="1:22" x14ac:dyDescent="0.25">
      <c r="A88" s="42">
        <v>14</v>
      </c>
      <c r="B88" s="28" t="s">
        <v>115</v>
      </c>
      <c r="C88" s="15" t="s">
        <v>45</v>
      </c>
      <c r="D88" s="39" t="s">
        <v>116</v>
      </c>
      <c r="E88" s="21">
        <v>238</v>
      </c>
      <c r="F88" s="15"/>
      <c r="G88" s="16"/>
      <c r="H88" s="17"/>
      <c r="I88" s="15"/>
      <c r="J88" s="16"/>
      <c r="K88" s="17"/>
      <c r="L88" s="15" t="s">
        <v>45</v>
      </c>
      <c r="M88" s="16">
        <v>35.9</v>
      </c>
      <c r="N88" s="17">
        <v>260</v>
      </c>
      <c r="O88" s="15"/>
      <c r="P88" s="16"/>
      <c r="Q88" s="17"/>
      <c r="R88" s="15"/>
      <c r="S88" s="16"/>
      <c r="T88" s="17"/>
      <c r="U88" s="43">
        <f>IF(E88="","",LARGE((E88,H88,K88,N88,Q88),1))</f>
        <v>260</v>
      </c>
      <c r="V88" s="57">
        <f t="shared" si="1"/>
        <v>2</v>
      </c>
    </row>
    <row r="89" spans="1:22" x14ac:dyDescent="0.25">
      <c r="A89" s="42">
        <v>15</v>
      </c>
      <c r="B89" s="28" t="s">
        <v>386</v>
      </c>
      <c r="C89" s="15"/>
      <c r="D89" s="39"/>
      <c r="E89" s="17">
        <v>0</v>
      </c>
      <c r="F89" s="15" t="s">
        <v>45</v>
      </c>
      <c r="G89" s="16">
        <v>36.9</v>
      </c>
      <c r="H89" s="17">
        <v>239</v>
      </c>
      <c r="I89" s="15" t="s">
        <v>45</v>
      </c>
      <c r="J89" s="16">
        <v>37.49</v>
      </c>
      <c r="K89" s="17">
        <v>228</v>
      </c>
      <c r="L89" s="15"/>
      <c r="M89" s="16"/>
      <c r="N89" s="17"/>
      <c r="O89" s="15"/>
      <c r="P89" s="16"/>
      <c r="Q89" s="17"/>
      <c r="R89" s="15"/>
      <c r="S89" s="16"/>
      <c r="T89" s="17"/>
      <c r="U89" s="43">
        <f>IF(E89="","",LARGE((E89,H89,K89,N89,Q89),1))</f>
        <v>239</v>
      </c>
      <c r="V89" s="57">
        <f t="shared" si="1"/>
        <v>2</v>
      </c>
    </row>
    <row r="90" spans="1:22" x14ac:dyDescent="0.25">
      <c r="A90" s="42">
        <v>16</v>
      </c>
      <c r="B90" s="28" t="s">
        <v>117</v>
      </c>
      <c r="C90" s="15" t="s">
        <v>45</v>
      </c>
      <c r="D90" s="39" t="s">
        <v>23</v>
      </c>
      <c r="E90" s="17">
        <v>228</v>
      </c>
      <c r="F90" s="15" t="s">
        <v>45</v>
      </c>
      <c r="G90" s="16">
        <v>37.53</v>
      </c>
      <c r="H90" s="17">
        <v>228</v>
      </c>
      <c r="I90" s="15" t="s">
        <v>45</v>
      </c>
      <c r="J90" s="16">
        <v>37.78</v>
      </c>
      <c r="K90" s="17">
        <v>223</v>
      </c>
      <c r="L90" s="15" t="s">
        <v>45</v>
      </c>
      <c r="M90" s="16">
        <v>37.090000000000003</v>
      </c>
      <c r="N90" s="17">
        <v>236</v>
      </c>
      <c r="O90" s="15"/>
      <c r="P90" s="16"/>
      <c r="Q90" s="17"/>
      <c r="R90" s="15"/>
      <c r="S90" s="16"/>
      <c r="T90" s="17"/>
      <c r="U90" s="43">
        <f>IF(E90="","",LARGE((E90,H90,K90,N90,Q90),1))</f>
        <v>236</v>
      </c>
      <c r="V90" s="57">
        <f t="shared" si="1"/>
        <v>4</v>
      </c>
    </row>
    <row r="91" spans="1:22" x14ac:dyDescent="0.25">
      <c r="A91" s="42">
        <v>17</v>
      </c>
      <c r="B91" s="28" t="s">
        <v>119</v>
      </c>
      <c r="C91" s="15" t="s">
        <v>120</v>
      </c>
      <c r="D91" s="39" t="s">
        <v>121</v>
      </c>
      <c r="E91" s="17">
        <v>185</v>
      </c>
      <c r="F91" s="15"/>
      <c r="G91" s="16"/>
      <c r="H91" s="17"/>
      <c r="I91" s="15" t="s">
        <v>380</v>
      </c>
      <c r="J91" s="16">
        <v>46.94</v>
      </c>
      <c r="K91" s="17">
        <v>220</v>
      </c>
      <c r="L91" s="15"/>
      <c r="M91" s="16"/>
      <c r="N91" s="17"/>
      <c r="O91" s="15"/>
      <c r="P91" s="16"/>
      <c r="Q91" s="17"/>
      <c r="R91" s="15"/>
      <c r="S91" s="16"/>
      <c r="T91" s="17"/>
      <c r="U91" s="43">
        <f>IF(E91="","",LARGE((E91,H91,K91,N91,Q91),1))</f>
        <v>220</v>
      </c>
      <c r="V91" s="57">
        <f t="shared" si="1"/>
        <v>2</v>
      </c>
    </row>
    <row r="92" spans="1:22" x14ac:dyDescent="0.25">
      <c r="A92" s="42">
        <v>18</v>
      </c>
      <c r="B92" s="28" t="s">
        <v>118</v>
      </c>
      <c r="C92" s="15" t="s">
        <v>56</v>
      </c>
      <c r="D92" s="39" t="s">
        <v>21</v>
      </c>
      <c r="E92" s="17">
        <v>215</v>
      </c>
      <c r="F92" s="15"/>
      <c r="G92" s="16"/>
      <c r="H92" s="17"/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43">
        <f>IF(E92="","",LARGE((E92,H92,K92,N92,Q92),1))</f>
        <v>215</v>
      </c>
      <c r="V92" s="57">
        <f t="shared" si="1"/>
        <v>1</v>
      </c>
    </row>
    <row r="93" spans="1:22" x14ac:dyDescent="0.25">
      <c r="A93" s="42">
        <v>19</v>
      </c>
      <c r="B93" s="28" t="s">
        <v>388</v>
      </c>
      <c r="C93" s="15"/>
      <c r="D93" s="39"/>
      <c r="E93" s="17">
        <v>0</v>
      </c>
      <c r="F93" s="15" t="s">
        <v>380</v>
      </c>
      <c r="G93" s="16">
        <v>48.43</v>
      </c>
      <c r="H93" s="17">
        <v>201</v>
      </c>
      <c r="I93" s="15" t="s">
        <v>380</v>
      </c>
      <c r="J93" s="16">
        <v>48.75</v>
      </c>
      <c r="K93" s="17">
        <v>197</v>
      </c>
      <c r="L93" s="15" t="s">
        <v>45</v>
      </c>
      <c r="M93" s="16">
        <v>38.42</v>
      </c>
      <c r="N93" s="17">
        <v>212</v>
      </c>
      <c r="O93" s="15"/>
      <c r="P93" s="16"/>
      <c r="Q93" s="17"/>
      <c r="R93" s="15"/>
      <c r="S93" s="16"/>
      <c r="T93" s="17"/>
      <c r="U93" s="43">
        <f>IF(E93="","",LARGE((E93,H93,K93,N93,Q93),1))</f>
        <v>212</v>
      </c>
      <c r="V93" s="57">
        <f t="shared" si="1"/>
        <v>3</v>
      </c>
    </row>
    <row r="94" spans="1:22" x14ac:dyDescent="0.25">
      <c r="A94" s="42">
        <v>20</v>
      </c>
      <c r="B94" s="28" t="s">
        <v>387</v>
      </c>
      <c r="C94" s="15"/>
      <c r="D94" s="39"/>
      <c r="E94" s="17">
        <v>0</v>
      </c>
      <c r="F94" s="15" t="s">
        <v>45</v>
      </c>
      <c r="G94" s="16">
        <v>39.020000000000003</v>
      </c>
      <c r="H94" s="17">
        <v>202</v>
      </c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43">
        <f>IF(E94="","",LARGE((E94,H94,K94,N94,Q94),1))</f>
        <v>202</v>
      </c>
      <c r="V94" s="57">
        <f t="shared" si="1"/>
        <v>1</v>
      </c>
    </row>
    <row r="95" spans="1:22" x14ac:dyDescent="0.25">
      <c r="A95" s="42">
        <v>21</v>
      </c>
      <c r="B95" s="28" t="s">
        <v>122</v>
      </c>
      <c r="C95" s="15" t="s">
        <v>45</v>
      </c>
      <c r="D95" s="39" t="s">
        <v>123</v>
      </c>
      <c r="E95" s="17">
        <v>176</v>
      </c>
      <c r="F95" s="15"/>
      <c r="G95" s="16"/>
      <c r="H95" s="17"/>
      <c r="I95" s="15" t="s">
        <v>45</v>
      </c>
      <c r="J95" s="16">
        <v>40.64</v>
      </c>
      <c r="K95" s="17">
        <v>179</v>
      </c>
      <c r="L95" s="15" t="s">
        <v>479</v>
      </c>
      <c r="M95" s="16" t="s">
        <v>489</v>
      </c>
      <c r="N95" s="17">
        <v>163</v>
      </c>
      <c r="O95" s="15"/>
      <c r="P95" s="16"/>
      <c r="Q95" s="17"/>
      <c r="R95" s="15"/>
      <c r="S95" s="16"/>
      <c r="T95" s="17"/>
      <c r="U95" s="43">
        <f>IF(E95="","",LARGE((E95,H95,K95,N95,Q95),1))</f>
        <v>179</v>
      </c>
      <c r="V95" s="57">
        <f t="shared" si="1"/>
        <v>3</v>
      </c>
    </row>
    <row r="96" spans="1:22" x14ac:dyDescent="0.25">
      <c r="A96" s="42">
        <v>22</v>
      </c>
      <c r="B96" s="28" t="s">
        <v>124</v>
      </c>
      <c r="C96" s="15" t="s">
        <v>45</v>
      </c>
      <c r="D96" s="39" t="s">
        <v>125</v>
      </c>
      <c r="E96" s="17">
        <v>162</v>
      </c>
      <c r="F96" s="15"/>
      <c r="G96" s="16"/>
      <c r="H96" s="17"/>
      <c r="I96" s="15"/>
      <c r="J96" s="16"/>
      <c r="K96" s="17"/>
      <c r="L96" s="15"/>
      <c r="M96" s="16"/>
      <c r="N96" s="17"/>
      <c r="O96" s="15"/>
      <c r="P96" s="16"/>
      <c r="Q96" s="17"/>
      <c r="R96" s="15"/>
      <c r="S96" s="16"/>
      <c r="T96" s="17"/>
      <c r="U96" s="43">
        <f>IF(E96="","",LARGE((E96,H96,K96,N96,Q96),1))</f>
        <v>162</v>
      </c>
      <c r="V96" s="57">
        <f t="shared" si="1"/>
        <v>1</v>
      </c>
    </row>
    <row r="97" spans="1:22" x14ac:dyDescent="0.25">
      <c r="A97" s="42">
        <v>23</v>
      </c>
      <c r="B97" s="28" t="s">
        <v>126</v>
      </c>
      <c r="C97" s="15" t="s">
        <v>45</v>
      </c>
      <c r="D97" s="39" t="s">
        <v>127</v>
      </c>
      <c r="E97" s="17">
        <v>140</v>
      </c>
      <c r="F97" s="15"/>
      <c r="G97" s="16"/>
      <c r="H97" s="17"/>
      <c r="I97" s="15"/>
      <c r="J97" s="16"/>
      <c r="K97" s="17"/>
      <c r="L97" s="15"/>
      <c r="M97" s="16"/>
      <c r="N97" s="17"/>
      <c r="O97" s="15"/>
      <c r="P97" s="16"/>
      <c r="Q97" s="17"/>
      <c r="R97" s="15"/>
      <c r="S97" s="16"/>
      <c r="T97" s="17"/>
      <c r="U97" s="43">
        <f>IF(E97="","",LARGE((E97,H97,K97,N97,Q97),1))</f>
        <v>140</v>
      </c>
      <c r="V97" s="57">
        <f t="shared" si="1"/>
        <v>1</v>
      </c>
    </row>
    <row r="98" spans="1:22" x14ac:dyDescent="0.25">
      <c r="A98" s="42">
        <v>24</v>
      </c>
      <c r="B98" s="28" t="s">
        <v>389</v>
      </c>
      <c r="C98" s="15"/>
      <c r="D98" s="39"/>
      <c r="E98" s="17">
        <v>0</v>
      </c>
      <c r="F98" s="15" t="s">
        <v>377</v>
      </c>
      <c r="G98" s="16">
        <v>59.92</v>
      </c>
      <c r="H98" s="17">
        <v>74</v>
      </c>
      <c r="I98" s="15" t="s">
        <v>377</v>
      </c>
      <c r="J98" s="16">
        <v>7.1423611111111113E-4</v>
      </c>
      <c r="K98" s="17">
        <v>68</v>
      </c>
      <c r="L98" s="15"/>
      <c r="M98" s="16"/>
      <c r="N98" s="17"/>
      <c r="O98" s="15"/>
      <c r="P98" s="16"/>
      <c r="Q98" s="17"/>
      <c r="R98" s="15"/>
      <c r="S98" s="16"/>
      <c r="T98" s="17"/>
      <c r="U98" s="43">
        <f>IF(E98="","",LARGE((E98,H98,K98,N98,Q98),1))</f>
        <v>74</v>
      </c>
      <c r="V98" s="57">
        <f t="shared" si="1"/>
        <v>2</v>
      </c>
    </row>
    <row r="99" spans="1:22" x14ac:dyDescent="0.25">
      <c r="A99" s="30" t="s">
        <v>37</v>
      </c>
      <c r="B99" s="27"/>
      <c r="C99" s="18"/>
      <c r="D99" s="19"/>
      <c r="E99" s="20"/>
      <c r="F99" s="18"/>
      <c r="G99" s="19"/>
      <c r="H99" s="20"/>
      <c r="I99" s="18"/>
      <c r="J99" s="19"/>
      <c r="K99" s="20"/>
      <c r="L99" s="18"/>
      <c r="M99" s="19"/>
      <c r="N99" s="20"/>
      <c r="O99" s="18"/>
      <c r="P99" s="19"/>
      <c r="Q99" s="20"/>
      <c r="R99" s="18"/>
      <c r="S99" s="19"/>
      <c r="T99" s="20"/>
      <c r="U99" s="62" t="str">
        <f>IF(E99="","",LARGE((E99,H99,K99,N99,Q99),1))</f>
        <v/>
      </c>
      <c r="V99" s="62"/>
    </row>
    <row r="100" spans="1:22" x14ac:dyDescent="0.25">
      <c r="A100" s="42">
        <v>1</v>
      </c>
      <c r="B100" s="28" t="s">
        <v>128</v>
      </c>
      <c r="C100" s="15" t="s">
        <v>101</v>
      </c>
      <c r="D100" s="16" t="s">
        <v>129</v>
      </c>
      <c r="E100" s="21">
        <v>504</v>
      </c>
      <c r="F100" s="15" t="s">
        <v>380</v>
      </c>
      <c r="G100" s="16">
        <v>36.090000000000003</v>
      </c>
      <c r="H100" s="17">
        <v>485</v>
      </c>
      <c r="I100" s="15" t="s">
        <v>380</v>
      </c>
      <c r="J100" s="16">
        <v>35.85</v>
      </c>
      <c r="K100" s="17">
        <v>495</v>
      </c>
      <c r="L100" s="15" t="s">
        <v>380</v>
      </c>
      <c r="M100" s="16">
        <v>35.79</v>
      </c>
      <c r="N100" s="17">
        <v>498</v>
      </c>
      <c r="O100" s="15"/>
      <c r="P100" s="16"/>
      <c r="Q100" s="17"/>
      <c r="R100" s="15"/>
      <c r="S100" s="16"/>
      <c r="T100" s="17"/>
      <c r="U100" s="43">
        <f>IF(E100="","",LARGE((E100,H100,K100,N100,Q100),1))</f>
        <v>504</v>
      </c>
      <c r="V100" s="57">
        <f t="shared" ref="V100:V110" si="2">COUNTA(D100,G100,J100,M100,P100,S100)</f>
        <v>4</v>
      </c>
    </row>
    <row r="101" spans="1:22" x14ac:dyDescent="0.25">
      <c r="A101" s="42">
        <v>2</v>
      </c>
      <c r="B101" s="28" t="s">
        <v>130</v>
      </c>
      <c r="C101" s="15" t="s">
        <v>131</v>
      </c>
      <c r="D101" s="16" t="s">
        <v>99</v>
      </c>
      <c r="E101" s="17">
        <v>425</v>
      </c>
      <c r="F101" s="15" t="s">
        <v>45</v>
      </c>
      <c r="G101" s="16">
        <v>30.17</v>
      </c>
      <c r="H101" s="17">
        <v>439</v>
      </c>
      <c r="I101" s="15" t="s">
        <v>45</v>
      </c>
      <c r="J101" s="16">
        <v>29.89</v>
      </c>
      <c r="K101" s="17">
        <v>451</v>
      </c>
      <c r="L101" s="15" t="s">
        <v>45</v>
      </c>
      <c r="M101" s="40" t="s">
        <v>490</v>
      </c>
      <c r="N101" s="17">
        <v>424</v>
      </c>
      <c r="O101" s="15"/>
      <c r="P101" s="16"/>
      <c r="Q101" s="17"/>
      <c r="R101" s="15"/>
      <c r="S101" s="16"/>
      <c r="T101" s="17"/>
      <c r="U101" s="43">
        <f>IF(E101="","",LARGE((E101,H101,K101,N101,Q101),1))</f>
        <v>451</v>
      </c>
      <c r="V101" s="57">
        <f t="shared" si="2"/>
        <v>4</v>
      </c>
    </row>
    <row r="102" spans="1:22" x14ac:dyDescent="0.25">
      <c r="A102" s="42">
        <v>3</v>
      </c>
      <c r="B102" s="28" t="s">
        <v>132</v>
      </c>
      <c r="C102" s="15" t="s">
        <v>45</v>
      </c>
      <c r="D102" s="16" t="s">
        <v>133</v>
      </c>
      <c r="E102" s="17">
        <v>415</v>
      </c>
      <c r="F102" s="15" t="s">
        <v>45</v>
      </c>
      <c r="G102" s="16">
        <v>31</v>
      </c>
      <c r="H102" s="17">
        <v>404</v>
      </c>
      <c r="I102" s="15" t="s">
        <v>45</v>
      </c>
      <c r="J102" s="40" t="s">
        <v>435</v>
      </c>
      <c r="K102" s="17">
        <v>441</v>
      </c>
      <c r="L102" s="15" t="s">
        <v>45</v>
      </c>
      <c r="M102" s="16">
        <v>30.73</v>
      </c>
      <c r="N102" s="17">
        <v>415</v>
      </c>
      <c r="O102" s="15"/>
      <c r="P102" s="16"/>
      <c r="Q102" s="17"/>
      <c r="R102" s="15"/>
      <c r="S102" s="16"/>
      <c r="T102" s="17"/>
      <c r="U102" s="43">
        <f>IF(E102="","",LARGE((E102,H102,K102,N102,Q102),1))</f>
        <v>441</v>
      </c>
      <c r="V102" s="57">
        <f t="shared" si="2"/>
        <v>4</v>
      </c>
    </row>
    <row r="103" spans="1:22" x14ac:dyDescent="0.25">
      <c r="A103" s="42">
        <v>4</v>
      </c>
      <c r="B103" s="28" t="s">
        <v>436</v>
      </c>
      <c r="C103" s="15"/>
      <c r="D103" s="16"/>
      <c r="E103" s="17">
        <v>0</v>
      </c>
      <c r="F103" s="15"/>
      <c r="G103" s="16"/>
      <c r="H103" s="17"/>
      <c r="I103" s="15" t="s">
        <v>45</v>
      </c>
      <c r="J103" s="40" t="s">
        <v>437</v>
      </c>
      <c r="K103" s="17">
        <v>407</v>
      </c>
      <c r="L103" s="15" t="s">
        <v>45</v>
      </c>
      <c r="M103" s="16">
        <v>30.86</v>
      </c>
      <c r="N103" s="17">
        <v>410</v>
      </c>
      <c r="O103" s="15"/>
      <c r="P103" s="16"/>
      <c r="Q103" s="17"/>
      <c r="R103" s="15"/>
      <c r="S103" s="16"/>
      <c r="T103" s="17"/>
      <c r="U103" s="43">
        <f>IF(E103="","",LARGE((E103,H103,K103,N103,Q103),1))</f>
        <v>410</v>
      </c>
      <c r="V103" s="57">
        <f t="shared" si="2"/>
        <v>2</v>
      </c>
    </row>
    <row r="104" spans="1:22" x14ac:dyDescent="0.25">
      <c r="A104" s="42">
        <v>5</v>
      </c>
      <c r="B104" s="28" t="s">
        <v>136</v>
      </c>
      <c r="C104" s="15" t="s">
        <v>56</v>
      </c>
      <c r="D104" s="16" t="s">
        <v>137</v>
      </c>
      <c r="E104" s="17">
        <v>289</v>
      </c>
      <c r="F104" s="15" t="s">
        <v>45</v>
      </c>
      <c r="G104" s="16">
        <v>33.6</v>
      </c>
      <c r="H104" s="17">
        <v>317</v>
      </c>
      <c r="I104" s="15" t="s">
        <v>45</v>
      </c>
      <c r="J104" s="16">
        <v>33.29</v>
      </c>
      <c r="K104" s="17">
        <v>326</v>
      </c>
      <c r="L104" s="15" t="s">
        <v>45</v>
      </c>
      <c r="M104" s="16">
        <v>32.9</v>
      </c>
      <c r="N104" s="17">
        <v>338</v>
      </c>
      <c r="O104" s="15"/>
      <c r="P104" s="16"/>
      <c r="Q104" s="17"/>
      <c r="R104" s="15"/>
      <c r="S104" s="16"/>
      <c r="T104" s="17"/>
      <c r="U104" s="43">
        <f>IF(E104="","",LARGE((E104,H104,K104,N104,Q104),1))</f>
        <v>338</v>
      </c>
      <c r="V104" s="57">
        <f t="shared" si="2"/>
        <v>4</v>
      </c>
    </row>
    <row r="105" spans="1:22" x14ac:dyDescent="0.25">
      <c r="A105" s="42">
        <v>6</v>
      </c>
      <c r="B105" s="28" t="s">
        <v>134</v>
      </c>
      <c r="C105" s="15" t="s">
        <v>45</v>
      </c>
      <c r="D105" s="16" t="s">
        <v>135</v>
      </c>
      <c r="E105" s="17">
        <v>300</v>
      </c>
      <c r="F105" s="15" t="s">
        <v>45</v>
      </c>
      <c r="G105" s="16">
        <v>35.58</v>
      </c>
      <c r="H105" s="17">
        <v>267</v>
      </c>
      <c r="I105" s="15" t="s">
        <v>45</v>
      </c>
      <c r="J105" s="40" t="s">
        <v>438</v>
      </c>
      <c r="K105" s="17">
        <v>312</v>
      </c>
      <c r="L105" s="15" t="s">
        <v>45</v>
      </c>
      <c r="M105" s="16">
        <v>34.92</v>
      </c>
      <c r="N105" s="17">
        <v>283</v>
      </c>
      <c r="O105" s="15"/>
      <c r="P105" s="16"/>
      <c r="Q105" s="17"/>
      <c r="R105" s="15"/>
      <c r="S105" s="16"/>
      <c r="T105" s="17"/>
      <c r="U105" s="43">
        <f>IF(E105="","",LARGE((E105,H105,K105,N105,Q105),1))</f>
        <v>312</v>
      </c>
      <c r="V105" s="57">
        <f t="shared" si="2"/>
        <v>4</v>
      </c>
    </row>
    <row r="106" spans="1:22" x14ac:dyDescent="0.25">
      <c r="A106" s="42">
        <v>7</v>
      </c>
      <c r="B106" s="28" t="s">
        <v>138</v>
      </c>
      <c r="C106" s="15" t="s">
        <v>101</v>
      </c>
      <c r="D106" s="16" t="s">
        <v>139</v>
      </c>
      <c r="E106" s="17">
        <v>229</v>
      </c>
      <c r="F106" s="15" t="s">
        <v>380</v>
      </c>
      <c r="G106" s="16">
        <v>45.74</v>
      </c>
      <c r="H106" s="17">
        <v>238</v>
      </c>
      <c r="I106" s="15" t="s">
        <v>45</v>
      </c>
      <c r="J106" s="16">
        <v>36.299999999999997</v>
      </c>
      <c r="K106" s="17">
        <v>252</v>
      </c>
      <c r="L106" s="15" t="s">
        <v>45</v>
      </c>
      <c r="M106" s="16">
        <v>37.380000000000003</v>
      </c>
      <c r="N106" s="17">
        <v>230</v>
      </c>
      <c r="O106" s="15"/>
      <c r="P106" s="16"/>
      <c r="Q106" s="17"/>
      <c r="R106" s="15"/>
      <c r="S106" s="16"/>
      <c r="T106" s="17"/>
      <c r="U106" s="43">
        <f>IF(E106="","",LARGE((E106,H106,K106,N106,Q106),1))</f>
        <v>252</v>
      </c>
      <c r="V106" s="57">
        <f t="shared" si="2"/>
        <v>4</v>
      </c>
    </row>
    <row r="107" spans="1:22" x14ac:dyDescent="0.25">
      <c r="A107" s="42">
        <v>8</v>
      </c>
      <c r="B107" s="28" t="s">
        <v>140</v>
      </c>
      <c r="C107" s="15" t="s">
        <v>101</v>
      </c>
      <c r="D107" s="16" t="s">
        <v>141</v>
      </c>
      <c r="E107" s="17">
        <v>209</v>
      </c>
      <c r="F107" s="15" t="s">
        <v>380</v>
      </c>
      <c r="G107" s="16">
        <v>47.96</v>
      </c>
      <c r="H107" s="17">
        <v>206</v>
      </c>
      <c r="I107" s="15" t="s">
        <v>45</v>
      </c>
      <c r="J107" s="16">
        <v>38.74</v>
      </c>
      <c r="K107" s="17">
        <v>207</v>
      </c>
      <c r="L107" s="15" t="s">
        <v>45</v>
      </c>
      <c r="M107" s="16">
        <v>37.4</v>
      </c>
      <c r="N107" s="17">
        <v>230</v>
      </c>
      <c r="O107" s="15"/>
      <c r="P107" s="16"/>
      <c r="Q107" s="17"/>
      <c r="R107" s="15"/>
      <c r="S107" s="16"/>
      <c r="T107" s="17"/>
      <c r="U107" s="43">
        <f>IF(E107="","",LARGE((E107,H107,K107,N107,Q107),1))</f>
        <v>230</v>
      </c>
      <c r="V107" s="57">
        <f t="shared" si="2"/>
        <v>4</v>
      </c>
    </row>
    <row r="108" spans="1:22" x14ac:dyDescent="0.25">
      <c r="A108" s="42">
        <v>9</v>
      </c>
      <c r="B108" s="28" t="s">
        <v>381</v>
      </c>
      <c r="C108" s="15"/>
      <c r="D108" s="16"/>
      <c r="E108" s="17">
        <v>0</v>
      </c>
      <c r="F108" s="15" t="s">
        <v>377</v>
      </c>
      <c r="G108" s="16">
        <v>45.19</v>
      </c>
      <c r="H108" s="17">
        <v>174</v>
      </c>
      <c r="I108" s="15" t="s">
        <v>45</v>
      </c>
      <c r="J108" s="40" t="s">
        <v>439</v>
      </c>
      <c r="K108" s="17">
        <v>197</v>
      </c>
      <c r="L108" s="15" t="s">
        <v>45</v>
      </c>
      <c r="M108" s="16">
        <v>37.68</v>
      </c>
      <c r="N108" s="17">
        <v>225</v>
      </c>
      <c r="O108" s="15"/>
      <c r="P108" s="16"/>
      <c r="Q108" s="17"/>
      <c r="R108" s="15"/>
      <c r="S108" s="16"/>
      <c r="T108" s="17"/>
      <c r="U108" s="43">
        <f>IF(E108="","",LARGE((E108,H108,K108,N108,Q108),1))</f>
        <v>225</v>
      </c>
      <c r="V108" s="57">
        <f t="shared" si="2"/>
        <v>3</v>
      </c>
    </row>
    <row r="109" spans="1:22" x14ac:dyDescent="0.25">
      <c r="A109" s="42">
        <v>10</v>
      </c>
      <c r="B109" s="28" t="s">
        <v>142</v>
      </c>
      <c r="C109" s="15" t="s">
        <v>56</v>
      </c>
      <c r="D109" s="16" t="s">
        <v>143</v>
      </c>
      <c r="E109" s="17">
        <v>204</v>
      </c>
      <c r="F109" s="15"/>
      <c r="G109" s="16"/>
      <c r="H109" s="17"/>
      <c r="I109" s="15"/>
      <c r="J109" s="40"/>
      <c r="K109" s="17"/>
      <c r="L109" s="15"/>
      <c r="M109" s="16"/>
      <c r="N109" s="17"/>
      <c r="O109" s="15"/>
      <c r="P109" s="16"/>
      <c r="Q109" s="17"/>
      <c r="R109" s="15"/>
      <c r="S109" s="16"/>
      <c r="T109" s="17"/>
      <c r="U109" s="43">
        <f>IF(E109="","",LARGE((E109,H109,K109,N109,Q109),1))</f>
        <v>204</v>
      </c>
      <c r="V109" s="57">
        <f t="shared" si="2"/>
        <v>1</v>
      </c>
    </row>
    <row r="110" spans="1:22" x14ac:dyDescent="0.25">
      <c r="A110" s="42">
        <v>11</v>
      </c>
      <c r="B110" s="28" t="s">
        <v>144</v>
      </c>
      <c r="C110" s="15" t="s">
        <v>49</v>
      </c>
      <c r="D110" s="16" t="s">
        <v>15</v>
      </c>
      <c r="E110" s="17">
        <v>83</v>
      </c>
      <c r="F110" s="15"/>
      <c r="G110" s="16"/>
      <c r="H110" s="17"/>
      <c r="I110" s="15"/>
      <c r="J110" s="40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43">
        <f>IF(E110="","",LARGE((E110,H110,K110,N110,Q110),1))</f>
        <v>83</v>
      </c>
      <c r="V110" s="57">
        <f t="shared" si="2"/>
        <v>1</v>
      </c>
    </row>
    <row r="111" spans="1:22" x14ac:dyDescent="0.25">
      <c r="A111" s="30" t="s">
        <v>38</v>
      </c>
      <c r="B111" s="27"/>
      <c r="C111" s="18"/>
      <c r="D111" s="19"/>
      <c r="E111" s="20"/>
      <c r="F111" s="18"/>
      <c r="G111" s="19"/>
      <c r="H111" s="20"/>
      <c r="I111" s="18"/>
      <c r="J111" s="19"/>
      <c r="K111" s="20"/>
      <c r="L111" s="18"/>
      <c r="M111" s="19"/>
      <c r="N111" s="20"/>
      <c r="O111" s="18"/>
      <c r="P111" s="19"/>
      <c r="Q111" s="20"/>
      <c r="R111" s="18"/>
      <c r="S111" s="19"/>
      <c r="T111" s="20"/>
      <c r="U111" s="62" t="str">
        <f>IF(E111="","",LARGE((E111,H111,K111,N111,Q111),1))</f>
        <v/>
      </c>
      <c r="V111" s="62"/>
    </row>
    <row r="112" spans="1:22" x14ac:dyDescent="0.25">
      <c r="A112" s="42">
        <v>1</v>
      </c>
      <c r="B112" s="28" t="s">
        <v>145</v>
      </c>
      <c r="C112" s="15" t="s">
        <v>79</v>
      </c>
      <c r="D112" s="16" t="s">
        <v>146</v>
      </c>
      <c r="E112" s="21">
        <v>379</v>
      </c>
      <c r="F112" s="15"/>
      <c r="G112" s="16"/>
      <c r="H112" s="17"/>
      <c r="I112" s="15"/>
      <c r="J112" s="16"/>
      <c r="K112" s="17"/>
      <c r="L112" s="15"/>
      <c r="M112" s="16"/>
      <c r="N112" s="17"/>
      <c r="O112" s="15"/>
      <c r="P112" s="16"/>
      <c r="Q112" s="17"/>
      <c r="R112" s="15"/>
      <c r="S112" s="16"/>
      <c r="T112" s="17"/>
      <c r="U112" s="43">
        <f>IF(E112="","",LARGE((E112,H112,K112,N112,Q112),1))</f>
        <v>379</v>
      </c>
      <c r="V112" s="57">
        <f t="shared" ref="V112:V136" si="3">COUNTA(D112,G112,J112,M112,P112,S112)</f>
        <v>1</v>
      </c>
    </row>
    <row r="113" spans="1:22" x14ac:dyDescent="0.25">
      <c r="A113" s="42">
        <v>2</v>
      </c>
      <c r="B113" s="28" t="s">
        <v>440</v>
      </c>
      <c r="C113" s="15"/>
      <c r="D113" s="16"/>
      <c r="E113" s="21">
        <v>0</v>
      </c>
      <c r="F113" s="15"/>
      <c r="G113" s="16"/>
      <c r="H113" s="17"/>
      <c r="I113" s="15" t="s">
        <v>45</v>
      </c>
      <c r="J113" s="16">
        <v>33.5</v>
      </c>
      <c r="K113" s="17">
        <v>320</v>
      </c>
      <c r="L113" s="15" t="s">
        <v>45</v>
      </c>
      <c r="M113" s="16">
        <v>33.07</v>
      </c>
      <c r="N113" s="17">
        <v>333</v>
      </c>
      <c r="O113" s="15"/>
      <c r="P113" s="16"/>
      <c r="Q113" s="17"/>
      <c r="R113" s="15"/>
      <c r="S113" s="16"/>
      <c r="T113" s="17"/>
      <c r="U113" s="43">
        <f>IF(E113="","",LARGE((E113,H113,K113,N113,Q113),1))</f>
        <v>333</v>
      </c>
      <c r="V113" s="57">
        <f t="shared" si="3"/>
        <v>2</v>
      </c>
    </row>
    <row r="114" spans="1:22" x14ac:dyDescent="0.25">
      <c r="A114" s="42">
        <v>3</v>
      </c>
      <c r="B114" s="28" t="s">
        <v>147</v>
      </c>
      <c r="C114" s="15" t="s">
        <v>49</v>
      </c>
      <c r="D114" s="16" t="s">
        <v>148</v>
      </c>
      <c r="E114" s="21">
        <v>312</v>
      </c>
      <c r="F114" s="15" t="s">
        <v>377</v>
      </c>
      <c r="G114" s="16">
        <v>37.15</v>
      </c>
      <c r="H114" s="17">
        <v>313</v>
      </c>
      <c r="I114" s="15"/>
      <c r="J114" s="16"/>
      <c r="K114" s="17"/>
      <c r="L114" s="15" t="s">
        <v>45</v>
      </c>
      <c r="M114" s="16">
        <v>33.21</v>
      </c>
      <c r="N114" s="17">
        <v>329</v>
      </c>
      <c r="O114" s="15"/>
      <c r="P114" s="16"/>
      <c r="Q114" s="17"/>
      <c r="R114" s="15"/>
      <c r="S114" s="16"/>
      <c r="T114" s="17"/>
      <c r="U114" s="43">
        <f>IF(E114="","",LARGE((E114,H114,K114,N114,Q114),1))</f>
        <v>329</v>
      </c>
      <c r="V114" s="57">
        <f t="shared" si="3"/>
        <v>3</v>
      </c>
    </row>
    <row r="115" spans="1:22" x14ac:dyDescent="0.25">
      <c r="A115" s="42">
        <v>4</v>
      </c>
      <c r="B115" s="28" t="s">
        <v>149</v>
      </c>
      <c r="C115" s="15" t="s">
        <v>45</v>
      </c>
      <c r="D115" s="16" t="s">
        <v>150</v>
      </c>
      <c r="E115" s="21">
        <v>302</v>
      </c>
      <c r="F115" s="15"/>
      <c r="G115" s="16"/>
      <c r="H115" s="17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43">
        <f>IF(E115="","",LARGE((E115,H115,K115,N115,Q115),1))</f>
        <v>302</v>
      </c>
      <c r="V115" s="57">
        <f t="shared" si="3"/>
        <v>1</v>
      </c>
    </row>
    <row r="116" spans="1:22" x14ac:dyDescent="0.25">
      <c r="A116" s="42">
        <v>5</v>
      </c>
      <c r="B116" s="28" t="s">
        <v>151</v>
      </c>
      <c r="C116" s="15" t="s">
        <v>101</v>
      </c>
      <c r="D116" s="16" t="s">
        <v>152</v>
      </c>
      <c r="E116" s="21">
        <v>284</v>
      </c>
      <c r="F116" s="15"/>
      <c r="G116" s="16"/>
      <c r="H116" s="17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43">
        <f>IF(E116="","",LARGE((E116,H116,K116,N116,Q116),1))</f>
        <v>284</v>
      </c>
      <c r="V116" s="57">
        <f t="shared" si="3"/>
        <v>1</v>
      </c>
    </row>
    <row r="117" spans="1:22" x14ac:dyDescent="0.25">
      <c r="A117" s="42">
        <v>6</v>
      </c>
      <c r="B117" s="28" t="s">
        <v>378</v>
      </c>
      <c r="C117" s="15"/>
      <c r="D117" s="16"/>
      <c r="E117" s="21">
        <v>0</v>
      </c>
      <c r="F117" s="15" t="s">
        <v>45</v>
      </c>
      <c r="G117" s="16">
        <v>35.840000000000003</v>
      </c>
      <c r="H117" s="17">
        <v>261</v>
      </c>
      <c r="I117" s="15"/>
      <c r="J117" s="16"/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43">
        <f>IF(E117="","",LARGE((E117,H117,K117,N117,Q117),1))</f>
        <v>261</v>
      </c>
      <c r="V117" s="57">
        <f t="shared" si="3"/>
        <v>1</v>
      </c>
    </row>
    <row r="118" spans="1:22" x14ac:dyDescent="0.25">
      <c r="A118" s="42">
        <v>7</v>
      </c>
      <c r="B118" s="28" t="s">
        <v>153</v>
      </c>
      <c r="C118" s="15" t="s">
        <v>56</v>
      </c>
      <c r="D118" s="16" t="s">
        <v>154</v>
      </c>
      <c r="E118" s="21">
        <v>252</v>
      </c>
      <c r="F118" s="15"/>
      <c r="G118" s="16"/>
      <c r="H118" s="17"/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43">
        <f>IF(E118="","",LARGE((E118,H118,K118,N118,Q118),1))</f>
        <v>252</v>
      </c>
      <c r="V118" s="57">
        <f t="shared" si="3"/>
        <v>1</v>
      </c>
    </row>
    <row r="119" spans="1:22" x14ac:dyDescent="0.25">
      <c r="A119" s="42">
        <v>8</v>
      </c>
      <c r="B119" s="28" t="s">
        <v>155</v>
      </c>
      <c r="C119" s="15" t="s">
        <v>56</v>
      </c>
      <c r="D119" s="16" t="s">
        <v>156</v>
      </c>
      <c r="E119" s="21">
        <v>231</v>
      </c>
      <c r="F119" s="15"/>
      <c r="G119" s="16"/>
      <c r="H119" s="17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43">
        <f>IF(E119="","",LARGE((E119,H119,K119,N119,Q119),1))</f>
        <v>231</v>
      </c>
      <c r="V119" s="57">
        <f t="shared" si="3"/>
        <v>1</v>
      </c>
    </row>
    <row r="120" spans="1:22" x14ac:dyDescent="0.25">
      <c r="A120" s="42">
        <v>9</v>
      </c>
      <c r="B120" s="28" t="s">
        <v>379</v>
      </c>
      <c r="C120" s="15"/>
      <c r="D120" s="16"/>
      <c r="E120" s="21">
        <v>0</v>
      </c>
      <c r="F120" s="15" t="s">
        <v>45</v>
      </c>
      <c r="G120" s="16">
        <v>38.28</v>
      </c>
      <c r="H120" s="17">
        <v>214</v>
      </c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43">
        <f>IF(E120="","",LARGE((E120,H120,K120,N120,Q120),1))</f>
        <v>214</v>
      </c>
      <c r="V120" s="57">
        <f t="shared" si="3"/>
        <v>1</v>
      </c>
    </row>
    <row r="121" spans="1:22" x14ac:dyDescent="0.25">
      <c r="A121" s="42">
        <v>10</v>
      </c>
      <c r="B121" s="28" t="s">
        <v>161</v>
      </c>
      <c r="C121" s="15" t="s">
        <v>56</v>
      </c>
      <c r="D121" s="16" t="s">
        <v>162</v>
      </c>
      <c r="E121" s="21">
        <v>168</v>
      </c>
      <c r="F121" s="15" t="s">
        <v>45</v>
      </c>
      <c r="G121" s="16">
        <v>39.590000000000003</v>
      </c>
      <c r="H121" s="17">
        <v>194</v>
      </c>
      <c r="I121" s="15"/>
      <c r="J121" s="16"/>
      <c r="K121" s="17"/>
      <c r="L121" s="15" t="s">
        <v>45</v>
      </c>
      <c r="M121" s="16">
        <v>40.56</v>
      </c>
      <c r="N121" s="17">
        <v>180</v>
      </c>
      <c r="O121" s="15"/>
      <c r="P121" s="16"/>
      <c r="Q121" s="17"/>
      <c r="R121" s="15"/>
      <c r="S121" s="16"/>
      <c r="T121" s="17"/>
      <c r="U121" s="43">
        <f>IF(E121="","",LARGE((E121,H121,K121,N121,Q121),1))</f>
        <v>194</v>
      </c>
      <c r="V121" s="57">
        <f t="shared" si="3"/>
        <v>3</v>
      </c>
    </row>
    <row r="122" spans="1:22" x14ac:dyDescent="0.25">
      <c r="A122" s="42">
        <v>11</v>
      </c>
      <c r="B122" s="28" t="s">
        <v>157</v>
      </c>
      <c r="C122" s="15" t="s">
        <v>101</v>
      </c>
      <c r="D122" s="16" t="s">
        <v>158</v>
      </c>
      <c r="E122" s="21">
        <v>180</v>
      </c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43">
        <f>IF(E122="","",LARGE((E122,H122,K122,N122,Q122),1))</f>
        <v>180</v>
      </c>
      <c r="V122" s="57">
        <f t="shared" si="3"/>
        <v>1</v>
      </c>
    </row>
    <row r="123" spans="1:22" x14ac:dyDescent="0.25">
      <c r="A123" s="42">
        <v>12</v>
      </c>
      <c r="B123" s="28" t="s">
        <v>159</v>
      </c>
      <c r="C123" s="15" t="s">
        <v>101</v>
      </c>
      <c r="D123" s="16" t="s">
        <v>160</v>
      </c>
      <c r="E123" s="21">
        <v>175</v>
      </c>
      <c r="F123" s="15"/>
      <c r="G123" s="16"/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43">
        <f>IF(E123="","",LARGE((E123,H123,K123,N123,Q123),1))</f>
        <v>175</v>
      </c>
      <c r="V123" s="57">
        <f t="shared" si="3"/>
        <v>1</v>
      </c>
    </row>
    <row r="124" spans="1:22" x14ac:dyDescent="0.25">
      <c r="A124" s="42">
        <v>13</v>
      </c>
      <c r="B124" s="28" t="s">
        <v>163</v>
      </c>
      <c r="C124" s="15" t="s">
        <v>101</v>
      </c>
      <c r="D124" s="16" t="s">
        <v>164</v>
      </c>
      <c r="E124" s="21">
        <v>150</v>
      </c>
      <c r="F124" s="15"/>
      <c r="G124" s="16"/>
      <c r="H124" s="17"/>
      <c r="I124" s="15"/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43">
        <f>IF(E124="","",LARGE((E124,H124,K124,N124,Q124),1))</f>
        <v>150</v>
      </c>
      <c r="V124" s="57">
        <f t="shared" si="3"/>
        <v>1</v>
      </c>
    </row>
    <row r="125" spans="1:22" x14ac:dyDescent="0.25">
      <c r="A125" s="42">
        <v>14</v>
      </c>
      <c r="B125" s="28" t="s">
        <v>165</v>
      </c>
      <c r="C125" s="15" t="s">
        <v>101</v>
      </c>
      <c r="D125" s="16" t="s">
        <v>166</v>
      </c>
      <c r="E125" s="21">
        <v>147</v>
      </c>
      <c r="F125" s="15"/>
      <c r="G125" s="16"/>
      <c r="H125" s="17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43">
        <f>IF(E125="","",LARGE((E125,H125,K125,N125,Q125),1))</f>
        <v>147</v>
      </c>
      <c r="V125" s="57">
        <f t="shared" si="3"/>
        <v>1</v>
      </c>
    </row>
    <row r="126" spans="1:22" x14ac:dyDescent="0.25">
      <c r="A126" s="42">
        <v>15</v>
      </c>
      <c r="B126" s="28" t="s">
        <v>167</v>
      </c>
      <c r="C126" s="15" t="s">
        <v>79</v>
      </c>
      <c r="D126" s="16" t="s">
        <v>168</v>
      </c>
      <c r="E126" s="21">
        <v>144</v>
      </c>
      <c r="F126" s="15"/>
      <c r="G126" s="16"/>
      <c r="H126" s="17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43">
        <f>IF(E126="","",LARGE((E126,H126,K126,N126,Q126),1))</f>
        <v>144</v>
      </c>
      <c r="V126" s="57">
        <f t="shared" si="3"/>
        <v>1</v>
      </c>
    </row>
    <row r="127" spans="1:22" x14ac:dyDescent="0.25">
      <c r="A127" s="42">
        <v>16</v>
      </c>
      <c r="B127" s="28" t="s">
        <v>169</v>
      </c>
      <c r="C127" s="15" t="s">
        <v>45</v>
      </c>
      <c r="D127" s="16" t="s">
        <v>170</v>
      </c>
      <c r="E127" s="21">
        <v>139</v>
      </c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43">
        <f>IF(E127="","",LARGE((E127,H127,K127,N127,Q127),1))</f>
        <v>139</v>
      </c>
      <c r="V127" s="57">
        <f t="shared" si="3"/>
        <v>1</v>
      </c>
    </row>
    <row r="128" spans="1:22" x14ac:dyDescent="0.25">
      <c r="A128" s="42">
        <v>17</v>
      </c>
      <c r="B128" s="28" t="s">
        <v>171</v>
      </c>
      <c r="C128" s="15" t="s">
        <v>101</v>
      </c>
      <c r="D128" s="16" t="s">
        <v>172</v>
      </c>
      <c r="E128" s="21">
        <v>122</v>
      </c>
      <c r="F128" s="15"/>
      <c r="G128" s="16"/>
      <c r="H128" s="17"/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43">
        <f>IF(E128="","",LARGE((E128,H128,K128,N128,Q128),1))</f>
        <v>122</v>
      </c>
      <c r="V128" s="57">
        <f t="shared" si="3"/>
        <v>1</v>
      </c>
    </row>
    <row r="129" spans="1:22" x14ac:dyDescent="0.25">
      <c r="A129" s="42">
        <v>18</v>
      </c>
      <c r="B129" s="28" t="s">
        <v>173</v>
      </c>
      <c r="C129" s="15" t="s">
        <v>101</v>
      </c>
      <c r="D129" s="16" t="s">
        <v>13</v>
      </c>
      <c r="E129" s="21">
        <v>115</v>
      </c>
      <c r="F129" s="15"/>
      <c r="G129" s="16"/>
      <c r="H129" s="17"/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43">
        <f>IF(E129="","",LARGE((E129,H129,K129,N129,Q129),1))</f>
        <v>115</v>
      </c>
      <c r="V129" s="57">
        <f t="shared" si="3"/>
        <v>1</v>
      </c>
    </row>
    <row r="130" spans="1:22" x14ac:dyDescent="0.25">
      <c r="A130" s="42">
        <v>19</v>
      </c>
      <c r="B130" s="28" t="s">
        <v>174</v>
      </c>
      <c r="C130" s="15" t="s">
        <v>56</v>
      </c>
      <c r="D130" s="16" t="s">
        <v>175</v>
      </c>
      <c r="E130" s="21">
        <v>103</v>
      </c>
      <c r="F130" s="15"/>
      <c r="G130" s="16"/>
      <c r="H130" s="17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43">
        <f>IF(E130="","",LARGE((E130,H130,K130,N130,Q130),1))</f>
        <v>103</v>
      </c>
      <c r="V130" s="57">
        <f t="shared" si="3"/>
        <v>1</v>
      </c>
    </row>
    <row r="131" spans="1:22" x14ac:dyDescent="0.25">
      <c r="A131" s="42">
        <v>20</v>
      </c>
      <c r="B131" s="28" t="s">
        <v>491</v>
      </c>
      <c r="C131" s="15"/>
      <c r="D131" s="16"/>
      <c r="E131" s="21">
        <v>0</v>
      </c>
      <c r="F131" s="15"/>
      <c r="G131" s="16"/>
      <c r="H131" s="17"/>
      <c r="I131" s="15"/>
      <c r="J131" s="16"/>
      <c r="K131" s="17"/>
      <c r="L131" s="15" t="s">
        <v>45</v>
      </c>
      <c r="M131" s="16">
        <v>49.05</v>
      </c>
      <c r="N131" s="17">
        <v>102</v>
      </c>
      <c r="O131" s="15"/>
      <c r="P131" s="16"/>
      <c r="Q131" s="17"/>
      <c r="R131" s="15"/>
      <c r="S131" s="16"/>
      <c r="T131" s="17"/>
      <c r="U131" s="43">
        <f>IF(E131="","",LARGE((E131,H131,K131,N131,Q131),1))</f>
        <v>102</v>
      </c>
      <c r="V131" s="57">
        <f t="shared" si="3"/>
        <v>1</v>
      </c>
    </row>
    <row r="132" spans="1:22" x14ac:dyDescent="0.25">
      <c r="A132" s="42">
        <v>21</v>
      </c>
      <c r="B132" s="28" t="s">
        <v>176</v>
      </c>
      <c r="C132" s="15" t="s">
        <v>101</v>
      </c>
      <c r="D132" s="16" t="s">
        <v>177</v>
      </c>
      <c r="E132" s="21">
        <v>90</v>
      </c>
      <c r="F132" s="15"/>
      <c r="G132" s="16"/>
      <c r="H132" s="17"/>
      <c r="I132" s="15"/>
      <c r="J132" s="16"/>
      <c r="K132" s="17"/>
      <c r="L132" s="15"/>
      <c r="M132" s="16"/>
      <c r="N132" s="17"/>
      <c r="O132" s="15"/>
      <c r="P132" s="16"/>
      <c r="Q132" s="17"/>
      <c r="R132" s="15"/>
      <c r="S132" s="16"/>
      <c r="T132" s="17"/>
      <c r="U132" s="43">
        <f>IF(E132="","",LARGE((E132,H132,K132,N132,Q132),1))</f>
        <v>90</v>
      </c>
      <c r="V132" s="57">
        <f t="shared" si="3"/>
        <v>1</v>
      </c>
    </row>
    <row r="133" spans="1:22" x14ac:dyDescent="0.25">
      <c r="A133" s="42">
        <v>22</v>
      </c>
      <c r="B133" s="28" t="s">
        <v>178</v>
      </c>
      <c r="C133" s="15" t="s">
        <v>49</v>
      </c>
      <c r="D133" s="16" t="s">
        <v>172</v>
      </c>
      <c r="E133" s="21">
        <v>89</v>
      </c>
      <c r="F133" s="15"/>
      <c r="G133" s="16"/>
      <c r="H133" s="17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43">
        <f>IF(E133="","",LARGE((E133,H133,K133,N133,Q133),1))</f>
        <v>89</v>
      </c>
      <c r="V133" s="57">
        <f t="shared" si="3"/>
        <v>1</v>
      </c>
    </row>
    <row r="134" spans="1:22" x14ac:dyDescent="0.25">
      <c r="A134" s="42">
        <v>23</v>
      </c>
      <c r="B134" s="28" t="s">
        <v>492</v>
      </c>
      <c r="C134" s="15"/>
      <c r="D134" s="16"/>
      <c r="E134" s="21">
        <v>0</v>
      </c>
      <c r="F134" s="15"/>
      <c r="G134" s="16"/>
      <c r="H134" s="17"/>
      <c r="I134" s="15"/>
      <c r="J134" s="16"/>
      <c r="K134" s="17"/>
      <c r="L134" s="15" t="s">
        <v>380</v>
      </c>
      <c r="M134" s="16" t="s">
        <v>493</v>
      </c>
      <c r="N134" s="17">
        <v>87</v>
      </c>
      <c r="O134" s="15"/>
      <c r="P134" s="16"/>
      <c r="Q134" s="17"/>
      <c r="R134" s="15"/>
      <c r="S134" s="16"/>
      <c r="T134" s="17"/>
      <c r="U134" s="43">
        <f>IF(E134="","",LARGE((E134,H134,K134,N134,Q134),1))</f>
        <v>87</v>
      </c>
      <c r="V134" s="57">
        <f t="shared" si="3"/>
        <v>1</v>
      </c>
    </row>
    <row r="135" spans="1:22" x14ac:dyDescent="0.25">
      <c r="A135" s="42">
        <v>24</v>
      </c>
      <c r="B135" s="28" t="s">
        <v>179</v>
      </c>
      <c r="C135" s="15" t="s">
        <v>101</v>
      </c>
      <c r="D135" s="16" t="s">
        <v>180</v>
      </c>
      <c r="E135" s="21">
        <v>77</v>
      </c>
      <c r="F135" s="15"/>
      <c r="G135" s="16"/>
      <c r="H135" s="17"/>
      <c r="I135" s="15"/>
      <c r="J135" s="16"/>
      <c r="K135" s="17"/>
      <c r="L135" s="15"/>
      <c r="M135" s="16"/>
      <c r="N135" s="17"/>
      <c r="O135" s="15"/>
      <c r="P135" s="16"/>
      <c r="Q135" s="17"/>
      <c r="R135" s="15"/>
      <c r="S135" s="16"/>
      <c r="T135" s="17"/>
      <c r="U135" s="43">
        <f>IF(E135="","",LARGE((E135,H135,K135,N135,Q135),1))</f>
        <v>77</v>
      </c>
      <c r="V135" s="57">
        <f t="shared" si="3"/>
        <v>1</v>
      </c>
    </row>
    <row r="136" spans="1:22" x14ac:dyDescent="0.25">
      <c r="A136" s="42">
        <v>25</v>
      </c>
      <c r="B136" s="28" t="s">
        <v>181</v>
      </c>
      <c r="C136" s="15" t="s">
        <v>45</v>
      </c>
      <c r="D136" s="16" t="s">
        <v>182</v>
      </c>
      <c r="E136" s="21">
        <v>20</v>
      </c>
      <c r="F136" s="15"/>
      <c r="G136" s="16"/>
      <c r="H136" s="17"/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43">
        <f>IF(E136="","",LARGE((E136,H136,K136,N136,Q136),1))</f>
        <v>20</v>
      </c>
      <c r="V136" s="57">
        <f t="shared" si="3"/>
        <v>1</v>
      </c>
    </row>
    <row r="137" spans="1:22" x14ac:dyDescent="0.25">
      <c r="A137" s="30" t="s">
        <v>39</v>
      </c>
      <c r="B137" s="27"/>
      <c r="C137" s="18"/>
      <c r="D137" s="19"/>
      <c r="E137" s="20"/>
      <c r="F137" s="18"/>
      <c r="G137" s="19"/>
      <c r="H137" s="20"/>
      <c r="I137" s="18"/>
      <c r="J137" s="19"/>
      <c r="K137" s="20"/>
      <c r="L137" s="18"/>
      <c r="M137" s="19"/>
      <c r="N137" s="20"/>
      <c r="O137" s="18"/>
      <c r="P137" s="19"/>
      <c r="Q137" s="20"/>
      <c r="R137" s="18"/>
      <c r="S137" s="19"/>
      <c r="T137" s="20"/>
      <c r="U137" s="62" t="str">
        <f>IF(E137="","",LARGE((E137,H137,K137,N137,Q137),1))</f>
        <v/>
      </c>
      <c r="V137" s="62"/>
    </row>
    <row r="138" spans="1:22" x14ac:dyDescent="0.25">
      <c r="A138" s="42">
        <v>1</v>
      </c>
      <c r="B138" s="28" t="s">
        <v>183</v>
      </c>
      <c r="C138" s="15" t="s">
        <v>45</v>
      </c>
      <c r="D138" s="16" t="s">
        <v>184</v>
      </c>
      <c r="E138" s="17">
        <v>209</v>
      </c>
      <c r="F138" s="15"/>
      <c r="G138" s="16"/>
      <c r="H138" s="17"/>
      <c r="I138" s="15"/>
      <c r="J138" s="16"/>
      <c r="K138" s="17"/>
      <c r="L138" s="15" t="s">
        <v>56</v>
      </c>
      <c r="M138" s="16">
        <v>15.51</v>
      </c>
      <c r="N138" s="17">
        <v>200</v>
      </c>
      <c r="O138" s="15"/>
      <c r="P138" s="16"/>
      <c r="Q138" s="17"/>
      <c r="R138" s="15"/>
      <c r="S138" s="16"/>
      <c r="T138" s="17"/>
      <c r="U138" s="43">
        <f>IF(E138="","",LARGE((E138,H138,K138,N138,Q138),1))</f>
        <v>209</v>
      </c>
      <c r="V138" s="57">
        <f t="shared" ref="V138:V169" si="4">COUNTA(D138,G138,J138,M138,P138,S138)</f>
        <v>2</v>
      </c>
    </row>
    <row r="139" spans="1:22" x14ac:dyDescent="0.25">
      <c r="A139" s="42">
        <v>2</v>
      </c>
      <c r="B139" s="28" t="s">
        <v>185</v>
      </c>
      <c r="C139" s="15" t="s">
        <v>45</v>
      </c>
      <c r="D139" s="16" t="s">
        <v>20</v>
      </c>
      <c r="E139" s="17">
        <v>178</v>
      </c>
      <c r="F139" s="15"/>
      <c r="G139" s="16"/>
      <c r="H139" s="17"/>
      <c r="I139" s="15" t="s">
        <v>56</v>
      </c>
      <c r="J139" s="16">
        <v>15.85</v>
      </c>
      <c r="K139" s="17">
        <v>188</v>
      </c>
      <c r="L139" s="15" t="s">
        <v>56</v>
      </c>
      <c r="M139" s="16">
        <v>15.77</v>
      </c>
      <c r="N139" s="17">
        <v>190</v>
      </c>
      <c r="O139" s="15"/>
      <c r="P139" s="16"/>
      <c r="Q139" s="17"/>
      <c r="R139" s="15"/>
      <c r="S139" s="16"/>
      <c r="T139" s="17"/>
      <c r="U139" s="43">
        <f>IF(E139="","",LARGE((E139,H139,K139,N139,Q139),1))</f>
        <v>190</v>
      </c>
      <c r="V139" s="57">
        <f t="shared" si="4"/>
        <v>3</v>
      </c>
    </row>
    <row r="140" spans="1:22" x14ac:dyDescent="0.25">
      <c r="A140" s="42">
        <v>3</v>
      </c>
      <c r="B140" s="28" t="s">
        <v>186</v>
      </c>
      <c r="C140" s="15" t="s">
        <v>45</v>
      </c>
      <c r="D140" s="16" t="s">
        <v>187</v>
      </c>
      <c r="E140" s="17">
        <v>164</v>
      </c>
      <c r="F140" s="15" t="s">
        <v>56</v>
      </c>
      <c r="G140" s="16">
        <v>17.260000000000002</v>
      </c>
      <c r="H140" s="17">
        <v>145</v>
      </c>
      <c r="I140" s="15" t="s">
        <v>56</v>
      </c>
      <c r="J140" s="16">
        <v>17.03</v>
      </c>
      <c r="K140" s="17">
        <v>151</v>
      </c>
      <c r="L140" s="15"/>
      <c r="M140" s="16"/>
      <c r="N140" s="17"/>
      <c r="O140" s="15"/>
      <c r="P140" s="16"/>
      <c r="Q140" s="17"/>
      <c r="R140" s="15"/>
      <c r="S140" s="16"/>
      <c r="T140" s="17"/>
      <c r="U140" s="43">
        <f>IF(E140="","",LARGE((E140,H140,K140,N140,Q140),1))</f>
        <v>164</v>
      </c>
      <c r="V140" s="57">
        <f t="shared" si="4"/>
        <v>3</v>
      </c>
    </row>
    <row r="141" spans="1:22" x14ac:dyDescent="0.25">
      <c r="A141" s="42">
        <v>4</v>
      </c>
      <c r="B141" s="28" t="s">
        <v>189</v>
      </c>
      <c r="C141" s="15" t="s">
        <v>49</v>
      </c>
      <c r="D141" s="16" t="s">
        <v>190</v>
      </c>
      <c r="E141" s="17">
        <v>108</v>
      </c>
      <c r="F141" s="15"/>
      <c r="G141" s="16"/>
      <c r="H141" s="17"/>
      <c r="I141" s="15" t="s">
        <v>56</v>
      </c>
      <c r="J141" s="16">
        <v>17.97</v>
      </c>
      <c r="K141" s="17">
        <v>129</v>
      </c>
      <c r="L141" s="15" t="s">
        <v>56</v>
      </c>
      <c r="M141" s="16">
        <v>16.989999999999998</v>
      </c>
      <c r="N141" s="17">
        <v>152</v>
      </c>
      <c r="O141" s="15"/>
      <c r="P141" s="16"/>
      <c r="Q141" s="17"/>
      <c r="R141" s="15"/>
      <c r="S141" s="16"/>
      <c r="T141" s="17"/>
      <c r="U141" s="43">
        <f>IF(E141="","",LARGE((E141,H141,K141,N141,Q141),1))</f>
        <v>152</v>
      </c>
      <c r="V141" s="57">
        <f t="shared" si="4"/>
        <v>3</v>
      </c>
    </row>
    <row r="142" spans="1:22" x14ac:dyDescent="0.25">
      <c r="A142" s="42">
        <v>5</v>
      </c>
      <c r="B142" s="28" t="s">
        <v>348</v>
      </c>
      <c r="C142" s="45"/>
      <c r="D142" s="46"/>
      <c r="E142" s="47">
        <v>0</v>
      </c>
      <c r="F142" s="45" t="s">
        <v>56</v>
      </c>
      <c r="G142" s="46">
        <v>17.5</v>
      </c>
      <c r="H142" s="47">
        <v>139</v>
      </c>
      <c r="I142" s="45" t="s">
        <v>56</v>
      </c>
      <c r="J142" s="46">
        <v>17.73</v>
      </c>
      <c r="K142" s="47">
        <v>134</v>
      </c>
      <c r="L142" s="45"/>
      <c r="M142" s="46"/>
      <c r="N142" s="47"/>
      <c r="O142" s="45"/>
      <c r="P142" s="46"/>
      <c r="Q142" s="47"/>
      <c r="R142" s="45"/>
      <c r="S142" s="46"/>
      <c r="T142" s="47"/>
      <c r="U142" s="43">
        <f>IF(E142="","",LARGE((E142,H142,K142,N142,Q142),1))</f>
        <v>139</v>
      </c>
      <c r="V142" s="57">
        <f t="shared" si="4"/>
        <v>2</v>
      </c>
    </row>
    <row r="143" spans="1:22" x14ac:dyDescent="0.25">
      <c r="A143" s="42">
        <v>6</v>
      </c>
      <c r="B143" s="28" t="s">
        <v>188</v>
      </c>
      <c r="C143" s="15" t="s">
        <v>45</v>
      </c>
      <c r="D143" s="16" t="s">
        <v>29</v>
      </c>
      <c r="E143" s="17">
        <v>117</v>
      </c>
      <c r="F143" s="15" t="s">
        <v>56</v>
      </c>
      <c r="G143" s="16">
        <v>17.66</v>
      </c>
      <c r="H143" s="17">
        <v>135</v>
      </c>
      <c r="I143" s="15" t="s">
        <v>56</v>
      </c>
      <c r="J143" s="16">
        <v>17.97</v>
      </c>
      <c r="K143" s="17">
        <v>129</v>
      </c>
      <c r="L143" s="15"/>
      <c r="M143" s="16"/>
      <c r="N143" s="17"/>
      <c r="O143" s="15"/>
      <c r="P143" s="16"/>
      <c r="Q143" s="17"/>
      <c r="R143" s="15"/>
      <c r="S143" s="16"/>
      <c r="T143" s="17"/>
      <c r="U143" s="43">
        <f>IF(E143="","",LARGE((E143,H143,K143,N143,Q143),1))</f>
        <v>135</v>
      </c>
      <c r="V143" s="57">
        <f t="shared" si="4"/>
        <v>3</v>
      </c>
    </row>
    <row r="144" spans="1:22" x14ac:dyDescent="0.25">
      <c r="A144" s="42">
        <v>7</v>
      </c>
      <c r="B144" s="28" t="s">
        <v>349</v>
      </c>
      <c r="C144" s="45"/>
      <c r="D144" s="46"/>
      <c r="E144" s="47">
        <v>0</v>
      </c>
      <c r="F144" s="45" t="s">
        <v>56</v>
      </c>
      <c r="G144" s="46">
        <v>18.25</v>
      </c>
      <c r="H144" s="47">
        <v>123</v>
      </c>
      <c r="I144" s="45" t="s">
        <v>56</v>
      </c>
      <c r="J144" s="46">
        <v>17.77</v>
      </c>
      <c r="K144" s="47">
        <v>133</v>
      </c>
      <c r="L144" s="45"/>
      <c r="M144" s="46"/>
      <c r="N144" s="47"/>
      <c r="O144" s="45"/>
      <c r="P144" s="46"/>
      <c r="Q144" s="47"/>
      <c r="R144" s="45"/>
      <c r="S144" s="46"/>
      <c r="T144" s="47"/>
      <c r="U144" s="43">
        <f>IF(E144="","",LARGE((E144,H144,K144,N144,Q144),1))</f>
        <v>133</v>
      </c>
      <c r="V144" s="57">
        <f t="shared" si="4"/>
        <v>2</v>
      </c>
    </row>
    <row r="145" spans="1:22" x14ac:dyDescent="0.25">
      <c r="A145" s="42">
        <v>8</v>
      </c>
      <c r="B145" s="28" t="s">
        <v>471</v>
      </c>
      <c r="C145" s="45"/>
      <c r="D145" s="46"/>
      <c r="E145" s="47">
        <v>0</v>
      </c>
      <c r="F145" s="45"/>
      <c r="G145" s="46"/>
      <c r="H145" s="47"/>
      <c r="I145" s="45" t="s">
        <v>377</v>
      </c>
      <c r="J145" s="46">
        <v>44.63</v>
      </c>
      <c r="K145" s="47">
        <v>121</v>
      </c>
      <c r="L145" s="45"/>
      <c r="M145" s="46"/>
      <c r="N145" s="47"/>
      <c r="O145" s="45"/>
      <c r="P145" s="46"/>
      <c r="Q145" s="47"/>
      <c r="R145" s="45"/>
      <c r="S145" s="46"/>
      <c r="T145" s="47"/>
      <c r="U145" s="43">
        <f>IF(E145="","",LARGE((E145,H145,K145,N145,Q145),1))</f>
        <v>121</v>
      </c>
      <c r="V145" s="57">
        <f t="shared" si="4"/>
        <v>1</v>
      </c>
    </row>
    <row r="146" spans="1:22" x14ac:dyDescent="0.25">
      <c r="A146" s="42">
        <v>9</v>
      </c>
      <c r="B146" s="28" t="s">
        <v>350</v>
      </c>
      <c r="C146" s="45"/>
      <c r="D146" s="46"/>
      <c r="E146" s="47">
        <v>0</v>
      </c>
      <c r="F146" s="45" t="s">
        <v>49</v>
      </c>
      <c r="G146" s="46">
        <v>20.9</v>
      </c>
      <c r="H146" s="47">
        <v>119</v>
      </c>
      <c r="I146" s="45"/>
      <c r="J146" s="46"/>
      <c r="K146" s="47"/>
      <c r="L146" s="45"/>
      <c r="M146" s="46"/>
      <c r="N146" s="47"/>
      <c r="O146" s="45"/>
      <c r="P146" s="46"/>
      <c r="Q146" s="47"/>
      <c r="R146" s="45"/>
      <c r="S146" s="46"/>
      <c r="T146" s="47"/>
      <c r="U146" s="43">
        <f>IF(E146="","",LARGE((E146,H146,K146,N146,Q146),1))</f>
        <v>119</v>
      </c>
      <c r="V146" s="57">
        <f t="shared" si="4"/>
        <v>1</v>
      </c>
    </row>
    <row r="147" spans="1:22" x14ac:dyDescent="0.25">
      <c r="A147" s="42">
        <v>10</v>
      </c>
      <c r="B147" s="28" t="s">
        <v>191</v>
      </c>
      <c r="C147" s="15" t="s">
        <v>56</v>
      </c>
      <c r="D147" s="16" t="s">
        <v>28</v>
      </c>
      <c r="E147" s="17">
        <v>101</v>
      </c>
      <c r="F147" s="15" t="s">
        <v>56</v>
      </c>
      <c r="G147" s="16">
        <v>19.07</v>
      </c>
      <c r="H147" s="17">
        <v>107</v>
      </c>
      <c r="I147" s="15" t="s">
        <v>56</v>
      </c>
      <c r="J147" s="16">
        <v>18.8</v>
      </c>
      <c r="K147" s="17">
        <v>112</v>
      </c>
      <c r="L147" s="15" t="s">
        <v>56</v>
      </c>
      <c r="M147" s="16">
        <v>18.55</v>
      </c>
      <c r="N147" s="17">
        <v>117</v>
      </c>
      <c r="O147" s="15"/>
      <c r="P147" s="16"/>
      <c r="Q147" s="17"/>
      <c r="R147" s="15"/>
      <c r="S147" s="16"/>
      <c r="T147" s="17"/>
      <c r="U147" s="43">
        <f>IF(E147="","",LARGE((E147,H147,K147,N147,Q147),1))</f>
        <v>117</v>
      </c>
      <c r="V147" s="57">
        <f t="shared" si="4"/>
        <v>4</v>
      </c>
    </row>
    <row r="148" spans="1:22" x14ac:dyDescent="0.25">
      <c r="A148" s="42">
        <v>11</v>
      </c>
      <c r="B148" s="28" t="s">
        <v>192</v>
      </c>
      <c r="C148" s="15" t="s">
        <v>45</v>
      </c>
      <c r="D148" s="16" t="s">
        <v>193</v>
      </c>
      <c r="E148" s="17">
        <v>89</v>
      </c>
      <c r="F148" s="15" t="s">
        <v>56</v>
      </c>
      <c r="G148" s="16">
        <v>20.170000000000002</v>
      </c>
      <c r="H148" s="17">
        <v>91</v>
      </c>
      <c r="I148" s="15" t="s">
        <v>56</v>
      </c>
      <c r="J148" s="16">
        <v>19.350000000000001</v>
      </c>
      <c r="K148" s="17">
        <v>103</v>
      </c>
      <c r="L148" s="15" t="s">
        <v>56</v>
      </c>
      <c r="M148" s="16">
        <v>19.13</v>
      </c>
      <c r="N148" s="17">
        <v>106</v>
      </c>
      <c r="O148" s="15"/>
      <c r="P148" s="16"/>
      <c r="Q148" s="17"/>
      <c r="R148" s="15"/>
      <c r="S148" s="16"/>
      <c r="T148" s="17"/>
      <c r="U148" s="43">
        <f>IF(E148="","",LARGE((E148,H148,K148,N148,Q148),1))</f>
        <v>106</v>
      </c>
      <c r="V148" s="57">
        <f t="shared" si="4"/>
        <v>4</v>
      </c>
    </row>
    <row r="149" spans="1:22" x14ac:dyDescent="0.25">
      <c r="A149" s="42">
        <v>12</v>
      </c>
      <c r="B149" s="28" t="s">
        <v>354</v>
      </c>
      <c r="C149" s="45"/>
      <c r="D149" s="46"/>
      <c r="E149" s="47">
        <v>0</v>
      </c>
      <c r="F149" s="45" t="s">
        <v>49</v>
      </c>
      <c r="G149" s="46">
        <v>24.22</v>
      </c>
      <c r="H149" s="47">
        <v>76</v>
      </c>
      <c r="I149" s="45" t="s">
        <v>56</v>
      </c>
      <c r="J149" s="46">
        <v>19.829999999999998</v>
      </c>
      <c r="K149" s="47">
        <v>96</v>
      </c>
      <c r="L149" s="45" t="s">
        <v>56</v>
      </c>
      <c r="M149" s="46">
        <v>19.600000000000001</v>
      </c>
      <c r="N149" s="47">
        <v>99</v>
      </c>
      <c r="O149" s="45"/>
      <c r="P149" s="46"/>
      <c r="Q149" s="47"/>
      <c r="R149" s="45"/>
      <c r="S149" s="46"/>
      <c r="T149" s="47"/>
      <c r="U149" s="43">
        <f>IF(E149="","",LARGE((E149,H149,K149,N149,Q149),1))</f>
        <v>99</v>
      </c>
      <c r="V149" s="57">
        <f t="shared" si="4"/>
        <v>3</v>
      </c>
    </row>
    <row r="150" spans="1:22" x14ac:dyDescent="0.25">
      <c r="A150" s="42">
        <v>13</v>
      </c>
      <c r="B150" s="28" t="s">
        <v>194</v>
      </c>
      <c r="C150" s="15" t="s">
        <v>49</v>
      </c>
      <c r="D150" s="16" t="s">
        <v>195</v>
      </c>
      <c r="E150" s="17">
        <v>83</v>
      </c>
      <c r="F150" s="15" t="s">
        <v>49</v>
      </c>
      <c r="G150" s="16">
        <v>22.91</v>
      </c>
      <c r="H150" s="17">
        <v>90</v>
      </c>
      <c r="I150" s="15" t="s">
        <v>56</v>
      </c>
      <c r="J150" s="16">
        <v>20.56</v>
      </c>
      <c r="K150" s="17">
        <v>86</v>
      </c>
      <c r="L150" s="15" t="s">
        <v>49</v>
      </c>
      <c r="M150" s="16">
        <v>22.65</v>
      </c>
      <c r="N150" s="17">
        <v>94</v>
      </c>
      <c r="O150" s="15"/>
      <c r="P150" s="16"/>
      <c r="Q150" s="17"/>
      <c r="R150" s="15"/>
      <c r="S150" s="16"/>
      <c r="T150" s="17"/>
      <c r="U150" s="43">
        <f>IF(E150="","",LARGE((E150,H150,K150,N150,Q150),1))</f>
        <v>94</v>
      </c>
      <c r="V150" s="57">
        <f t="shared" si="4"/>
        <v>4</v>
      </c>
    </row>
    <row r="151" spans="1:22" x14ac:dyDescent="0.25">
      <c r="A151" s="42">
        <v>14</v>
      </c>
      <c r="B151" s="28" t="s">
        <v>356</v>
      </c>
      <c r="C151" s="45"/>
      <c r="D151" s="46"/>
      <c r="E151" s="47">
        <v>0</v>
      </c>
      <c r="F151" s="45" t="s">
        <v>56</v>
      </c>
      <c r="G151" s="46">
        <v>21.56</v>
      </c>
      <c r="H151" s="47">
        <v>74</v>
      </c>
      <c r="I151" s="45" t="s">
        <v>49</v>
      </c>
      <c r="J151" s="46">
        <v>22.68</v>
      </c>
      <c r="K151" s="47">
        <v>93</v>
      </c>
      <c r="L151" s="45" t="s">
        <v>49</v>
      </c>
      <c r="M151" s="46">
        <v>22.68</v>
      </c>
      <c r="N151" s="47">
        <v>93</v>
      </c>
      <c r="O151" s="45"/>
      <c r="P151" s="46"/>
      <c r="Q151" s="47"/>
      <c r="R151" s="45"/>
      <c r="S151" s="46"/>
      <c r="T151" s="47"/>
      <c r="U151" s="43">
        <f>IF(E151="","",LARGE((E151,H151,K151,N151,Q151),1))</f>
        <v>93</v>
      </c>
      <c r="V151" s="57">
        <f t="shared" si="4"/>
        <v>3</v>
      </c>
    </row>
    <row r="152" spans="1:22" x14ac:dyDescent="0.25">
      <c r="A152" s="42">
        <v>15</v>
      </c>
      <c r="B152" s="28" t="s">
        <v>351</v>
      </c>
      <c r="C152" s="45"/>
      <c r="D152" s="46"/>
      <c r="E152" s="47">
        <v>0</v>
      </c>
      <c r="F152" s="45" t="s">
        <v>56</v>
      </c>
      <c r="G152" s="46">
        <v>20.12</v>
      </c>
      <c r="H152" s="47">
        <v>91</v>
      </c>
      <c r="I152" s="45"/>
      <c r="J152" s="46"/>
      <c r="K152" s="47"/>
      <c r="L152" s="45"/>
      <c r="M152" s="46"/>
      <c r="N152" s="47"/>
      <c r="O152" s="45"/>
      <c r="P152" s="46"/>
      <c r="Q152" s="47"/>
      <c r="R152" s="45"/>
      <c r="S152" s="46"/>
      <c r="T152" s="47"/>
      <c r="U152" s="43">
        <f>IF(E152="","",LARGE((E152,H152,K152,N152,Q152),1))</f>
        <v>91</v>
      </c>
      <c r="V152" s="57">
        <f t="shared" si="4"/>
        <v>1</v>
      </c>
    </row>
    <row r="153" spans="1:22" x14ac:dyDescent="0.25">
      <c r="A153" s="42">
        <v>16</v>
      </c>
      <c r="B153" s="28" t="s">
        <v>352</v>
      </c>
      <c r="C153" s="45"/>
      <c r="D153" s="46"/>
      <c r="E153" s="47">
        <v>0</v>
      </c>
      <c r="F153" s="45" t="s">
        <v>56</v>
      </c>
      <c r="G153" s="46">
        <v>20.86</v>
      </c>
      <c r="H153" s="47">
        <v>82</v>
      </c>
      <c r="I153" s="45"/>
      <c r="J153" s="46"/>
      <c r="K153" s="47"/>
      <c r="L153" s="45"/>
      <c r="M153" s="46"/>
      <c r="N153" s="47"/>
      <c r="O153" s="45"/>
      <c r="P153" s="46"/>
      <c r="Q153" s="47"/>
      <c r="R153" s="45"/>
      <c r="S153" s="46"/>
      <c r="T153" s="47"/>
      <c r="U153" s="43">
        <f>IF(E153="","",LARGE((E153,H153,K153,N153,Q153),1))</f>
        <v>82</v>
      </c>
      <c r="V153" s="57">
        <f t="shared" si="4"/>
        <v>1</v>
      </c>
    </row>
    <row r="154" spans="1:22" x14ac:dyDescent="0.25">
      <c r="A154" s="42">
        <v>17</v>
      </c>
      <c r="B154" s="28" t="s">
        <v>353</v>
      </c>
      <c r="C154" s="45"/>
      <c r="D154" s="46"/>
      <c r="E154" s="47">
        <v>0</v>
      </c>
      <c r="F154" s="45" t="s">
        <v>56</v>
      </c>
      <c r="G154" s="46">
        <v>20.89</v>
      </c>
      <c r="H154" s="47">
        <v>82</v>
      </c>
      <c r="I154" s="45"/>
      <c r="J154" s="46"/>
      <c r="K154" s="47"/>
      <c r="L154" s="45"/>
      <c r="M154" s="46"/>
      <c r="N154" s="47"/>
      <c r="O154" s="45"/>
      <c r="P154" s="46"/>
      <c r="Q154" s="47"/>
      <c r="R154" s="45"/>
      <c r="S154" s="46"/>
      <c r="T154" s="47"/>
      <c r="U154" s="43">
        <f>IF(E154="","",LARGE((E154,H154,K154,N154,Q154),1))</f>
        <v>82</v>
      </c>
      <c r="V154" s="57">
        <f t="shared" si="4"/>
        <v>1</v>
      </c>
    </row>
    <row r="155" spans="1:22" x14ac:dyDescent="0.25">
      <c r="A155" s="42">
        <v>18</v>
      </c>
      <c r="B155" s="28" t="s">
        <v>196</v>
      </c>
      <c r="C155" s="15" t="s">
        <v>49</v>
      </c>
      <c r="D155" s="16" t="s">
        <v>197</v>
      </c>
      <c r="E155" s="17">
        <v>80</v>
      </c>
      <c r="F155" s="15"/>
      <c r="G155" s="16"/>
      <c r="H155" s="17"/>
      <c r="I155" s="15"/>
      <c r="J155" s="16"/>
      <c r="K155" s="47"/>
      <c r="L155" s="15"/>
      <c r="M155" s="16"/>
      <c r="N155" s="17"/>
      <c r="O155" s="15"/>
      <c r="P155" s="16"/>
      <c r="Q155" s="17"/>
      <c r="R155" s="15"/>
      <c r="S155" s="16"/>
      <c r="T155" s="17"/>
      <c r="U155" s="43">
        <f>IF(E155="","",LARGE((E155,H155,K155,N155,Q155),1))</f>
        <v>80</v>
      </c>
      <c r="V155" s="57">
        <f t="shared" si="4"/>
        <v>1</v>
      </c>
    </row>
    <row r="156" spans="1:22" x14ac:dyDescent="0.25">
      <c r="A156" s="42">
        <v>19</v>
      </c>
      <c r="B156" s="28" t="s">
        <v>200</v>
      </c>
      <c r="C156" s="15" t="s">
        <v>49</v>
      </c>
      <c r="D156" s="16" t="s">
        <v>201</v>
      </c>
      <c r="E156" s="17">
        <v>67</v>
      </c>
      <c r="F156" s="15"/>
      <c r="G156" s="16"/>
      <c r="H156" s="17"/>
      <c r="I156" s="15" t="s">
        <v>49</v>
      </c>
      <c r="J156" s="16">
        <v>23.9</v>
      </c>
      <c r="K156" s="17">
        <v>80</v>
      </c>
      <c r="L156" s="15" t="s">
        <v>477</v>
      </c>
      <c r="M156" s="16">
        <v>23.88</v>
      </c>
      <c r="N156" s="17">
        <v>80</v>
      </c>
      <c r="O156" s="15"/>
      <c r="P156" s="16"/>
      <c r="Q156" s="17"/>
      <c r="R156" s="15"/>
      <c r="S156" s="16"/>
      <c r="T156" s="17"/>
      <c r="U156" s="43">
        <f>IF(E156="","",LARGE((E156,H156,K156,N156,Q156),1))</f>
        <v>80</v>
      </c>
      <c r="V156" s="57">
        <f t="shared" si="4"/>
        <v>3</v>
      </c>
    </row>
    <row r="157" spans="1:22" x14ac:dyDescent="0.25">
      <c r="A157" s="42">
        <v>20</v>
      </c>
      <c r="B157" s="28" t="s">
        <v>198</v>
      </c>
      <c r="C157" s="15" t="s">
        <v>56</v>
      </c>
      <c r="D157" s="16" t="s">
        <v>199</v>
      </c>
      <c r="E157" s="17">
        <v>77</v>
      </c>
      <c r="F157" s="15"/>
      <c r="G157" s="16"/>
      <c r="H157" s="17"/>
      <c r="I157" s="15"/>
      <c r="J157" s="16"/>
      <c r="K157" s="47"/>
      <c r="L157" s="15"/>
      <c r="M157" s="16"/>
      <c r="N157" s="17"/>
      <c r="O157" s="15"/>
      <c r="P157" s="16"/>
      <c r="Q157" s="17"/>
      <c r="R157" s="15"/>
      <c r="S157" s="16"/>
      <c r="T157" s="17"/>
      <c r="U157" s="43">
        <f>IF(E157="","",LARGE((E157,H157,K157,N157,Q157),1))</f>
        <v>77</v>
      </c>
      <c r="V157" s="57">
        <f t="shared" si="4"/>
        <v>1</v>
      </c>
    </row>
    <row r="158" spans="1:22" x14ac:dyDescent="0.25">
      <c r="A158" s="42">
        <v>21</v>
      </c>
      <c r="B158" s="28" t="s">
        <v>202</v>
      </c>
      <c r="C158" s="15" t="s">
        <v>45</v>
      </c>
      <c r="D158" s="16" t="s">
        <v>203</v>
      </c>
      <c r="E158" s="17">
        <v>59</v>
      </c>
      <c r="F158" s="15" t="s">
        <v>56</v>
      </c>
      <c r="G158" s="16">
        <v>21.7</v>
      </c>
      <c r="H158" s="17">
        <v>73</v>
      </c>
      <c r="I158" s="15" t="s">
        <v>49</v>
      </c>
      <c r="J158" s="16">
        <v>24.23</v>
      </c>
      <c r="K158" s="17">
        <v>76</v>
      </c>
      <c r="L158" s="15"/>
      <c r="M158" s="16"/>
      <c r="N158" s="17"/>
      <c r="O158" s="15"/>
      <c r="P158" s="16"/>
      <c r="Q158" s="17"/>
      <c r="R158" s="15"/>
      <c r="S158" s="16"/>
      <c r="T158" s="17"/>
      <c r="U158" s="43">
        <f>IF(E158="","",LARGE((E158,H158,K158,N158,Q158),1))</f>
        <v>76</v>
      </c>
      <c r="V158" s="57">
        <f t="shared" si="4"/>
        <v>3</v>
      </c>
    </row>
    <row r="159" spans="1:22" x14ac:dyDescent="0.25">
      <c r="A159" s="42">
        <v>22</v>
      </c>
      <c r="B159" s="28" t="s">
        <v>355</v>
      </c>
      <c r="C159" s="45"/>
      <c r="D159" s="46"/>
      <c r="E159" s="47">
        <v>0</v>
      </c>
      <c r="F159" s="45" t="s">
        <v>56</v>
      </c>
      <c r="G159" s="46">
        <v>21.47</v>
      </c>
      <c r="H159" s="47">
        <v>75</v>
      </c>
      <c r="I159" s="45"/>
      <c r="J159" s="46"/>
      <c r="K159" s="47"/>
      <c r="L159" s="45"/>
      <c r="M159" s="46"/>
      <c r="N159" s="47"/>
      <c r="O159" s="45"/>
      <c r="P159" s="46"/>
      <c r="Q159" s="47"/>
      <c r="R159" s="45"/>
      <c r="S159" s="46"/>
      <c r="T159" s="47"/>
      <c r="U159" s="43">
        <f>IF(E159="","",LARGE((E159,H159,K159,N159,Q159),1))</f>
        <v>75</v>
      </c>
      <c r="V159" s="57">
        <f t="shared" si="4"/>
        <v>1</v>
      </c>
    </row>
    <row r="160" spans="1:22" x14ac:dyDescent="0.25">
      <c r="A160" s="42">
        <v>23</v>
      </c>
      <c r="B160" s="28" t="s">
        <v>357</v>
      </c>
      <c r="C160" s="45"/>
      <c r="D160" s="46"/>
      <c r="E160" s="47">
        <v>0</v>
      </c>
      <c r="F160" s="45" t="s">
        <v>49</v>
      </c>
      <c r="G160" s="46">
        <v>24.87</v>
      </c>
      <c r="H160" s="47">
        <v>71</v>
      </c>
      <c r="I160" s="45"/>
      <c r="J160" s="46"/>
      <c r="K160" s="47"/>
      <c r="L160" s="45"/>
      <c r="M160" s="46"/>
      <c r="N160" s="47"/>
      <c r="O160" s="45"/>
      <c r="P160" s="46"/>
      <c r="Q160" s="47"/>
      <c r="R160" s="45"/>
      <c r="S160" s="46"/>
      <c r="T160" s="47"/>
      <c r="U160" s="43">
        <f>IF(E160="","",LARGE((E160,H160,K160,N160,Q160),1))</f>
        <v>71</v>
      </c>
      <c r="V160" s="57">
        <f t="shared" si="4"/>
        <v>1</v>
      </c>
    </row>
    <row r="161" spans="1:22" x14ac:dyDescent="0.25">
      <c r="A161" s="42">
        <v>24</v>
      </c>
      <c r="B161" s="28" t="s">
        <v>358</v>
      </c>
      <c r="C161" s="45"/>
      <c r="D161" s="46"/>
      <c r="E161" s="47">
        <v>0</v>
      </c>
      <c r="F161" s="45" t="s">
        <v>56</v>
      </c>
      <c r="G161" s="46">
        <v>22.15</v>
      </c>
      <c r="H161" s="47">
        <v>68</v>
      </c>
      <c r="I161" s="45"/>
      <c r="J161" s="46"/>
      <c r="K161" s="47"/>
      <c r="L161" s="45"/>
      <c r="M161" s="46"/>
      <c r="N161" s="47"/>
      <c r="O161" s="45"/>
      <c r="P161" s="46"/>
      <c r="Q161" s="47"/>
      <c r="R161" s="45"/>
      <c r="S161" s="46"/>
      <c r="T161" s="47"/>
      <c r="U161" s="43">
        <f>IF(E161="","",LARGE((E161,H161,K161,N161,Q161),1))</f>
        <v>68</v>
      </c>
      <c r="V161" s="57">
        <f t="shared" si="4"/>
        <v>1</v>
      </c>
    </row>
    <row r="162" spans="1:22" x14ac:dyDescent="0.25">
      <c r="A162" s="42">
        <v>25</v>
      </c>
      <c r="B162" s="28" t="s">
        <v>362</v>
      </c>
      <c r="C162" s="45"/>
      <c r="D162" s="46"/>
      <c r="E162" s="47">
        <v>0</v>
      </c>
      <c r="F162" s="45" t="s">
        <v>49</v>
      </c>
      <c r="G162" s="46">
        <v>26.03</v>
      </c>
      <c r="H162" s="47">
        <v>61</v>
      </c>
      <c r="I162" s="45" t="s">
        <v>56</v>
      </c>
      <c r="J162" s="46">
        <v>22.35</v>
      </c>
      <c r="K162" s="47">
        <v>67</v>
      </c>
      <c r="L162" s="45" t="s">
        <v>56</v>
      </c>
      <c r="M162" s="46">
        <v>23.3</v>
      </c>
      <c r="N162" s="47">
        <v>59</v>
      </c>
      <c r="O162" s="45"/>
      <c r="P162" s="46"/>
      <c r="Q162" s="47"/>
      <c r="R162" s="45"/>
      <c r="S162" s="46"/>
      <c r="T162" s="47"/>
      <c r="U162" s="43">
        <f>IF(E162="","",LARGE((E162,H162,K162,N162,Q162),1))</f>
        <v>67</v>
      </c>
      <c r="V162" s="57">
        <f t="shared" si="4"/>
        <v>3</v>
      </c>
    </row>
    <row r="163" spans="1:22" x14ac:dyDescent="0.25">
      <c r="A163" s="42">
        <v>26</v>
      </c>
      <c r="B163" s="28" t="s">
        <v>368</v>
      </c>
      <c r="C163" s="45"/>
      <c r="D163" s="46"/>
      <c r="E163" s="47">
        <v>0</v>
      </c>
      <c r="F163" s="45" t="s">
        <v>56</v>
      </c>
      <c r="G163" s="46">
        <v>24.31</v>
      </c>
      <c r="H163" s="47">
        <v>52</v>
      </c>
      <c r="I163" s="45" t="s">
        <v>49</v>
      </c>
      <c r="J163" s="46">
        <v>25.56</v>
      </c>
      <c r="K163" s="47">
        <v>65</v>
      </c>
      <c r="L163" s="45" t="s">
        <v>49</v>
      </c>
      <c r="M163" s="46">
        <v>25.94</v>
      </c>
      <c r="N163" s="47">
        <v>62</v>
      </c>
      <c r="O163" s="45"/>
      <c r="P163" s="46"/>
      <c r="Q163" s="47"/>
      <c r="R163" s="45"/>
      <c r="S163" s="46"/>
      <c r="T163" s="47"/>
      <c r="U163" s="43">
        <f>IF(E163="","",LARGE((E163,H163,K163,N163,Q163),1))</f>
        <v>65</v>
      </c>
      <c r="V163" s="57">
        <f t="shared" si="4"/>
        <v>3</v>
      </c>
    </row>
    <row r="164" spans="1:22" x14ac:dyDescent="0.25">
      <c r="A164" s="42">
        <v>27</v>
      </c>
      <c r="B164" s="28" t="s">
        <v>359</v>
      </c>
      <c r="C164" s="45"/>
      <c r="D164" s="46"/>
      <c r="E164" s="47">
        <v>0</v>
      </c>
      <c r="F164" s="45" t="s">
        <v>56</v>
      </c>
      <c r="G164" s="46">
        <v>22.69</v>
      </c>
      <c r="H164" s="47">
        <v>64</v>
      </c>
      <c r="I164" s="45"/>
      <c r="J164" s="46"/>
      <c r="K164" s="47"/>
      <c r="L164" s="45"/>
      <c r="M164" s="46"/>
      <c r="N164" s="47"/>
      <c r="O164" s="45"/>
      <c r="P164" s="46"/>
      <c r="Q164" s="47"/>
      <c r="R164" s="45"/>
      <c r="S164" s="46"/>
      <c r="T164" s="47"/>
      <c r="U164" s="43">
        <f>IF(E164="","",LARGE((E164,H164,K164,N164,Q164),1))</f>
        <v>64</v>
      </c>
      <c r="V164" s="57">
        <f t="shared" si="4"/>
        <v>1</v>
      </c>
    </row>
    <row r="165" spans="1:22" x14ac:dyDescent="0.25">
      <c r="A165" s="42">
        <v>28</v>
      </c>
      <c r="B165" s="28" t="s">
        <v>206</v>
      </c>
      <c r="C165" s="15" t="s">
        <v>49</v>
      </c>
      <c r="D165" s="16" t="s">
        <v>207</v>
      </c>
      <c r="E165" s="17">
        <v>43</v>
      </c>
      <c r="F165" s="15"/>
      <c r="G165" s="16"/>
      <c r="H165" s="17"/>
      <c r="I165" s="15" t="s">
        <v>56</v>
      </c>
      <c r="J165" s="16">
        <v>24.02</v>
      </c>
      <c r="K165" s="17">
        <v>54</v>
      </c>
      <c r="L165" s="15" t="s">
        <v>56</v>
      </c>
      <c r="M165" s="40" t="s">
        <v>478</v>
      </c>
      <c r="N165" s="17">
        <v>63</v>
      </c>
      <c r="O165" s="15"/>
      <c r="P165" s="16"/>
      <c r="Q165" s="17"/>
      <c r="R165" s="15"/>
      <c r="S165" s="16"/>
      <c r="T165" s="17"/>
      <c r="U165" s="43">
        <f>IF(E165="","",LARGE((E165,H165,K165,N165,Q165),1))</f>
        <v>63</v>
      </c>
      <c r="V165" s="57">
        <f t="shared" si="4"/>
        <v>3</v>
      </c>
    </row>
    <row r="166" spans="1:22" x14ac:dyDescent="0.25">
      <c r="A166" s="42">
        <v>29</v>
      </c>
      <c r="B166" s="28" t="s">
        <v>360</v>
      </c>
      <c r="C166" s="45"/>
      <c r="D166" s="46"/>
      <c r="E166" s="47">
        <v>0</v>
      </c>
      <c r="F166" s="45" t="s">
        <v>56</v>
      </c>
      <c r="G166" s="46">
        <v>22.95</v>
      </c>
      <c r="H166" s="47">
        <v>61</v>
      </c>
      <c r="I166" s="45"/>
      <c r="J166" s="46"/>
      <c r="K166" s="47"/>
      <c r="L166" s="45"/>
      <c r="M166" s="46"/>
      <c r="N166" s="47"/>
      <c r="O166" s="45"/>
      <c r="P166" s="46"/>
      <c r="Q166" s="47"/>
      <c r="R166" s="45"/>
      <c r="S166" s="46"/>
      <c r="T166" s="47"/>
      <c r="U166" s="43">
        <f>IF(E166="","",LARGE((E166,H166,K166,N166,Q166),1))</f>
        <v>61</v>
      </c>
      <c r="V166" s="57">
        <f t="shared" si="4"/>
        <v>1</v>
      </c>
    </row>
    <row r="167" spans="1:22" x14ac:dyDescent="0.25">
      <c r="A167" s="42">
        <v>30</v>
      </c>
      <c r="B167" s="28" t="s">
        <v>361</v>
      </c>
      <c r="C167" s="45"/>
      <c r="D167" s="46"/>
      <c r="E167" s="47">
        <v>0</v>
      </c>
      <c r="F167" s="45" t="s">
        <v>56</v>
      </c>
      <c r="G167" s="46">
        <v>22.95</v>
      </c>
      <c r="H167" s="47">
        <v>61</v>
      </c>
      <c r="I167" s="45"/>
      <c r="J167" s="46"/>
      <c r="K167" s="47"/>
      <c r="L167" s="45"/>
      <c r="M167" s="46"/>
      <c r="N167" s="47"/>
      <c r="O167" s="45"/>
      <c r="P167" s="46"/>
      <c r="Q167" s="47"/>
      <c r="R167" s="45"/>
      <c r="S167" s="46"/>
      <c r="T167" s="47"/>
      <c r="U167" s="43">
        <f>IF(E167="","",LARGE((E167,H167,K167,N167,Q167),1))</f>
        <v>61</v>
      </c>
      <c r="V167" s="57">
        <f t="shared" si="4"/>
        <v>1</v>
      </c>
    </row>
    <row r="168" spans="1:22" x14ac:dyDescent="0.25">
      <c r="A168" s="42">
        <v>31</v>
      </c>
      <c r="B168" s="28" t="s">
        <v>204</v>
      </c>
      <c r="C168" s="15" t="s">
        <v>49</v>
      </c>
      <c r="D168" s="16" t="s">
        <v>205</v>
      </c>
      <c r="E168" s="17">
        <v>57</v>
      </c>
      <c r="F168" s="15"/>
      <c r="G168" s="16"/>
      <c r="H168" s="17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43">
        <f>IF(E168="","",LARGE((E168,H168,K168,N168,Q168),1))</f>
        <v>57</v>
      </c>
      <c r="V168" s="57">
        <f t="shared" si="4"/>
        <v>1</v>
      </c>
    </row>
    <row r="169" spans="1:22" x14ac:dyDescent="0.25">
      <c r="A169" s="42">
        <v>32</v>
      </c>
      <c r="B169" s="28" t="s">
        <v>363</v>
      </c>
      <c r="C169" s="45"/>
      <c r="D169" s="46"/>
      <c r="E169" s="47">
        <v>0</v>
      </c>
      <c r="F169" s="45" t="s">
        <v>56</v>
      </c>
      <c r="G169" s="46">
        <v>23.48</v>
      </c>
      <c r="H169" s="47">
        <v>57</v>
      </c>
      <c r="I169" s="45"/>
      <c r="J169" s="46"/>
      <c r="K169" s="17"/>
      <c r="L169" s="45"/>
      <c r="M169" s="46"/>
      <c r="N169" s="47"/>
      <c r="O169" s="45"/>
      <c r="P169" s="46"/>
      <c r="Q169" s="47"/>
      <c r="R169" s="45"/>
      <c r="S169" s="46"/>
      <c r="T169" s="47"/>
      <c r="U169" s="43">
        <f>IF(E169="","",LARGE((E169,H169,K169,N169,Q169),1))</f>
        <v>57</v>
      </c>
      <c r="V169" s="57">
        <f t="shared" si="4"/>
        <v>1</v>
      </c>
    </row>
    <row r="170" spans="1:22" x14ac:dyDescent="0.25">
      <c r="A170" s="42">
        <v>33</v>
      </c>
      <c r="B170" s="28" t="s">
        <v>364</v>
      </c>
      <c r="C170" s="45"/>
      <c r="D170" s="46"/>
      <c r="E170" s="47">
        <v>0</v>
      </c>
      <c r="F170" s="45" t="s">
        <v>56</v>
      </c>
      <c r="G170" s="46">
        <v>23.51</v>
      </c>
      <c r="H170" s="47">
        <v>57</v>
      </c>
      <c r="I170" s="45"/>
      <c r="J170" s="46"/>
      <c r="K170" s="17"/>
      <c r="L170" s="45"/>
      <c r="M170" s="46"/>
      <c r="N170" s="47"/>
      <c r="O170" s="45"/>
      <c r="P170" s="46"/>
      <c r="Q170" s="47"/>
      <c r="R170" s="45"/>
      <c r="S170" s="46"/>
      <c r="T170" s="47"/>
      <c r="U170" s="43">
        <f>IF(E170="","",LARGE((E170,H170,K170,N170,Q170),1))</f>
        <v>57</v>
      </c>
      <c r="V170" s="57">
        <f t="shared" ref="V170:V188" si="5">COUNTA(D170,G170,J170,M170,P170,S170)</f>
        <v>1</v>
      </c>
    </row>
    <row r="171" spans="1:22" x14ac:dyDescent="0.25">
      <c r="A171" s="42">
        <v>34</v>
      </c>
      <c r="B171" s="28" t="s">
        <v>365</v>
      </c>
      <c r="C171" s="45"/>
      <c r="D171" s="46"/>
      <c r="E171" s="47">
        <v>0</v>
      </c>
      <c r="F171" s="45" t="s">
        <v>49</v>
      </c>
      <c r="G171" s="46">
        <v>26.89</v>
      </c>
      <c r="H171" s="47">
        <v>56</v>
      </c>
      <c r="I171" s="45"/>
      <c r="J171" s="46"/>
      <c r="K171" s="17"/>
      <c r="L171" s="45"/>
      <c r="M171" s="46"/>
      <c r="N171" s="47"/>
      <c r="O171" s="45"/>
      <c r="P171" s="46"/>
      <c r="Q171" s="47"/>
      <c r="R171" s="45"/>
      <c r="S171" s="46"/>
      <c r="T171" s="47"/>
      <c r="U171" s="43">
        <f>IF(E171="","",LARGE((E171,H171,K171,N171,Q171),1))</f>
        <v>56</v>
      </c>
      <c r="V171" s="57">
        <f t="shared" si="5"/>
        <v>1</v>
      </c>
    </row>
    <row r="172" spans="1:22" x14ac:dyDescent="0.25">
      <c r="A172" s="42">
        <v>35</v>
      </c>
      <c r="B172" s="28" t="s">
        <v>366</v>
      </c>
      <c r="C172" s="45"/>
      <c r="D172" s="46"/>
      <c r="E172" s="47">
        <v>0</v>
      </c>
      <c r="F172" s="45" t="s">
        <v>56</v>
      </c>
      <c r="G172" s="46">
        <v>23.63</v>
      </c>
      <c r="H172" s="47">
        <v>56</v>
      </c>
      <c r="I172" s="45"/>
      <c r="J172" s="46"/>
      <c r="K172" s="17"/>
      <c r="L172" s="45"/>
      <c r="M172" s="46"/>
      <c r="N172" s="47"/>
      <c r="O172" s="45"/>
      <c r="P172" s="46"/>
      <c r="Q172" s="47"/>
      <c r="R172" s="45"/>
      <c r="S172" s="46"/>
      <c r="T172" s="47"/>
      <c r="U172" s="43">
        <f>IF(E172="","",LARGE((E172,H172,K172,N172,Q172),1))</f>
        <v>56</v>
      </c>
      <c r="V172" s="57">
        <f t="shared" si="5"/>
        <v>1</v>
      </c>
    </row>
    <row r="173" spans="1:22" x14ac:dyDescent="0.25">
      <c r="A173" s="42">
        <v>36</v>
      </c>
      <c r="B173" s="28" t="s">
        <v>367</v>
      </c>
      <c r="C173" s="45"/>
      <c r="D173" s="46"/>
      <c r="E173" s="47">
        <v>0</v>
      </c>
      <c r="F173" s="45" t="s">
        <v>56</v>
      </c>
      <c r="G173" s="46">
        <v>23.96</v>
      </c>
      <c r="H173" s="47">
        <v>54</v>
      </c>
      <c r="I173" s="45"/>
      <c r="J173" s="46"/>
      <c r="K173" s="17"/>
      <c r="L173" s="45"/>
      <c r="M173" s="46"/>
      <c r="N173" s="47"/>
      <c r="O173" s="45"/>
      <c r="P173" s="46"/>
      <c r="Q173" s="47"/>
      <c r="R173" s="45"/>
      <c r="S173" s="46"/>
      <c r="T173" s="47"/>
      <c r="U173" s="43">
        <f>IF(E173="","",LARGE((E173,H173,K173,N173,Q173),1))</f>
        <v>54</v>
      </c>
      <c r="V173" s="57">
        <f t="shared" si="5"/>
        <v>1</v>
      </c>
    </row>
    <row r="174" spans="1:22" x14ac:dyDescent="0.25">
      <c r="A174" s="42">
        <v>37</v>
      </c>
      <c r="B174" s="28" t="s">
        <v>210</v>
      </c>
      <c r="C174" s="45" t="s">
        <v>45</v>
      </c>
      <c r="D174" s="46" t="s">
        <v>211</v>
      </c>
      <c r="E174" s="47">
        <v>34</v>
      </c>
      <c r="F174" s="45"/>
      <c r="G174" s="46"/>
      <c r="H174" s="17"/>
      <c r="I174" s="45" t="s">
        <v>49</v>
      </c>
      <c r="J174" s="46">
        <v>28.25</v>
      </c>
      <c r="K174" s="47">
        <v>48</v>
      </c>
      <c r="L174" s="45" t="s">
        <v>49</v>
      </c>
      <c r="M174" s="46">
        <v>27.35</v>
      </c>
      <c r="N174" s="47">
        <v>53</v>
      </c>
      <c r="O174" s="45"/>
      <c r="P174" s="46"/>
      <c r="Q174" s="47"/>
      <c r="R174" s="45"/>
      <c r="S174" s="46"/>
      <c r="T174" s="47"/>
      <c r="U174" s="43">
        <f>IF(E174="","",LARGE((E174,H174,K174,N174,Q174),1))</f>
        <v>53</v>
      </c>
      <c r="V174" s="57">
        <f t="shared" si="5"/>
        <v>3</v>
      </c>
    </row>
    <row r="175" spans="1:22" x14ac:dyDescent="0.25">
      <c r="A175" s="42">
        <v>38</v>
      </c>
      <c r="B175" s="28" t="s">
        <v>369</v>
      </c>
      <c r="C175" s="45"/>
      <c r="D175" s="46"/>
      <c r="E175" s="47">
        <v>0</v>
      </c>
      <c r="F175" s="45" t="s">
        <v>56</v>
      </c>
      <c r="G175" s="46">
        <v>24.47</v>
      </c>
      <c r="H175" s="47">
        <v>51</v>
      </c>
      <c r="I175" s="45"/>
      <c r="J175" s="46"/>
      <c r="K175" s="47"/>
      <c r="L175" s="45"/>
      <c r="M175" s="46"/>
      <c r="N175" s="47"/>
      <c r="O175" s="45"/>
      <c r="P175" s="46"/>
      <c r="Q175" s="47"/>
      <c r="R175" s="45"/>
      <c r="S175" s="46"/>
      <c r="T175" s="47"/>
      <c r="U175" s="43">
        <f>IF(E175="","",LARGE((E175,H175,K175,N175,Q175),1))</f>
        <v>51</v>
      </c>
      <c r="V175" s="57">
        <f t="shared" si="5"/>
        <v>1</v>
      </c>
    </row>
    <row r="176" spans="1:22" x14ac:dyDescent="0.25">
      <c r="A176" s="42">
        <v>39</v>
      </c>
      <c r="B176" s="28" t="s">
        <v>370</v>
      </c>
      <c r="C176" s="45"/>
      <c r="D176" s="46"/>
      <c r="E176" s="47">
        <v>0</v>
      </c>
      <c r="F176" s="45" t="s">
        <v>56</v>
      </c>
      <c r="G176" s="46">
        <v>24.67</v>
      </c>
      <c r="H176" s="47">
        <v>49</v>
      </c>
      <c r="I176" s="45"/>
      <c r="J176" s="46"/>
      <c r="K176" s="47"/>
      <c r="L176" s="45"/>
      <c r="M176" s="46"/>
      <c r="N176" s="47"/>
      <c r="O176" s="45"/>
      <c r="P176" s="46"/>
      <c r="Q176" s="47"/>
      <c r="R176" s="45"/>
      <c r="S176" s="46"/>
      <c r="T176" s="47"/>
      <c r="U176" s="43">
        <f>IF(E176="","",LARGE((E176,H176,K176,N176,Q176),1))</f>
        <v>49</v>
      </c>
      <c r="V176" s="57">
        <f t="shared" si="5"/>
        <v>1</v>
      </c>
    </row>
    <row r="177" spans="1:22" x14ac:dyDescent="0.25">
      <c r="A177" s="42">
        <v>40</v>
      </c>
      <c r="B177" s="28" t="s">
        <v>371</v>
      </c>
      <c r="C177" s="45"/>
      <c r="D177" s="46"/>
      <c r="E177" s="47">
        <v>0</v>
      </c>
      <c r="F177" s="45" t="s">
        <v>49</v>
      </c>
      <c r="G177" s="46">
        <v>28.63</v>
      </c>
      <c r="H177" s="47">
        <v>46</v>
      </c>
      <c r="I177" s="45"/>
      <c r="J177" s="46"/>
      <c r="K177" s="47"/>
      <c r="L177" s="45"/>
      <c r="M177" s="46"/>
      <c r="N177" s="47"/>
      <c r="O177" s="45"/>
      <c r="P177" s="46"/>
      <c r="Q177" s="47"/>
      <c r="R177" s="45"/>
      <c r="S177" s="46"/>
      <c r="T177" s="47"/>
      <c r="U177" s="43">
        <f>IF(E177="","",LARGE((E177,H177,K177,N177,Q177),1))</f>
        <v>46</v>
      </c>
      <c r="V177" s="57">
        <f t="shared" si="5"/>
        <v>1</v>
      </c>
    </row>
    <row r="178" spans="1:22" x14ac:dyDescent="0.25">
      <c r="A178" s="42">
        <v>41</v>
      </c>
      <c r="B178" s="28" t="s">
        <v>372</v>
      </c>
      <c r="C178" s="45"/>
      <c r="D178" s="46"/>
      <c r="E178" s="47">
        <v>0</v>
      </c>
      <c r="F178" s="45" t="s">
        <v>101</v>
      </c>
      <c r="G178" s="46">
        <v>32.229999999999997</v>
      </c>
      <c r="H178" s="47">
        <v>45</v>
      </c>
      <c r="I178" s="45"/>
      <c r="J178" s="46"/>
      <c r="K178" s="47"/>
      <c r="L178" s="45"/>
      <c r="M178" s="46"/>
      <c r="N178" s="47"/>
      <c r="O178" s="45"/>
      <c r="P178" s="46"/>
      <c r="Q178" s="47"/>
      <c r="R178" s="45"/>
      <c r="S178" s="46"/>
      <c r="T178" s="47"/>
      <c r="U178" s="43">
        <f>IF(E178="","",LARGE((E178,H178,K178,N178,Q178),1))</f>
        <v>45</v>
      </c>
      <c r="V178" s="57">
        <f t="shared" si="5"/>
        <v>1</v>
      </c>
    </row>
    <row r="179" spans="1:22" x14ac:dyDescent="0.25">
      <c r="A179" s="42">
        <v>42</v>
      </c>
      <c r="B179" s="28" t="s">
        <v>208</v>
      </c>
      <c r="C179" s="45" t="s">
        <v>45</v>
      </c>
      <c r="D179" s="46" t="s">
        <v>209</v>
      </c>
      <c r="E179" s="47">
        <v>42</v>
      </c>
      <c r="F179" s="45"/>
      <c r="G179" s="46"/>
      <c r="H179" s="17"/>
      <c r="I179" s="45"/>
      <c r="J179" s="46"/>
      <c r="K179" s="47"/>
      <c r="L179" s="45"/>
      <c r="M179" s="46"/>
      <c r="N179" s="47"/>
      <c r="O179" s="45"/>
      <c r="P179" s="46"/>
      <c r="Q179" s="47"/>
      <c r="R179" s="45"/>
      <c r="S179" s="46"/>
      <c r="T179" s="47"/>
      <c r="U179" s="43">
        <f>IF(E179="","",LARGE((E179,H179,K179,N179,Q179),1))</f>
        <v>42</v>
      </c>
      <c r="V179" s="57">
        <f t="shared" si="5"/>
        <v>1</v>
      </c>
    </row>
    <row r="180" spans="1:22" x14ac:dyDescent="0.25">
      <c r="A180" s="42">
        <v>43</v>
      </c>
      <c r="B180" s="28" t="s">
        <v>373</v>
      </c>
      <c r="C180" s="45"/>
      <c r="D180" s="46"/>
      <c r="E180" s="47">
        <v>0</v>
      </c>
      <c r="F180" s="45" t="s">
        <v>56</v>
      </c>
      <c r="G180" s="46">
        <v>26.28</v>
      </c>
      <c r="H180" s="47">
        <v>41</v>
      </c>
      <c r="I180" s="45"/>
      <c r="J180" s="46"/>
      <c r="K180" s="47"/>
      <c r="L180" s="45"/>
      <c r="M180" s="46"/>
      <c r="N180" s="47"/>
      <c r="O180" s="45"/>
      <c r="P180" s="46"/>
      <c r="Q180" s="47"/>
      <c r="R180" s="45"/>
      <c r="S180" s="46"/>
      <c r="T180" s="47"/>
      <c r="U180" s="43">
        <f>IF(E180="","",LARGE((E180,H180,K180,N180,Q180),1))</f>
        <v>41</v>
      </c>
      <c r="V180" s="57">
        <f t="shared" si="5"/>
        <v>1</v>
      </c>
    </row>
    <row r="181" spans="1:22" x14ac:dyDescent="0.25">
      <c r="A181" s="42">
        <v>44</v>
      </c>
      <c r="B181" s="28" t="s">
        <v>374</v>
      </c>
      <c r="C181" s="45"/>
      <c r="D181" s="46"/>
      <c r="E181" s="47">
        <v>0</v>
      </c>
      <c r="F181" s="45" t="s">
        <v>101</v>
      </c>
      <c r="G181" s="46">
        <v>34.479999999999997</v>
      </c>
      <c r="H181" s="47">
        <v>36</v>
      </c>
      <c r="I181" s="45" t="s">
        <v>101</v>
      </c>
      <c r="J181" s="46">
        <v>33</v>
      </c>
      <c r="K181" s="47">
        <v>41</v>
      </c>
      <c r="L181" s="45"/>
      <c r="M181" s="46"/>
      <c r="N181" s="47"/>
      <c r="O181" s="45"/>
      <c r="P181" s="46"/>
      <c r="Q181" s="47"/>
      <c r="R181" s="45"/>
      <c r="S181" s="46"/>
      <c r="T181" s="47"/>
      <c r="U181" s="43">
        <f>IF(E181="","",LARGE((E181,H181,K181,N181,Q181),1))</f>
        <v>41</v>
      </c>
      <c r="V181" s="57">
        <f t="shared" si="5"/>
        <v>2</v>
      </c>
    </row>
    <row r="182" spans="1:22" x14ac:dyDescent="0.25">
      <c r="A182" s="42">
        <v>45</v>
      </c>
      <c r="B182" s="28" t="s">
        <v>212</v>
      </c>
      <c r="C182" s="45" t="s">
        <v>49</v>
      </c>
      <c r="D182" s="46" t="s">
        <v>11</v>
      </c>
      <c r="E182" s="47">
        <v>34</v>
      </c>
      <c r="F182" s="45"/>
      <c r="G182" s="46"/>
      <c r="H182" s="17"/>
      <c r="I182" s="45"/>
      <c r="J182" s="46"/>
      <c r="K182" s="47"/>
      <c r="L182" s="45"/>
      <c r="M182" s="46"/>
      <c r="N182" s="47"/>
      <c r="O182" s="45"/>
      <c r="P182" s="46"/>
      <c r="Q182" s="47"/>
      <c r="R182" s="45"/>
      <c r="S182" s="46"/>
      <c r="T182" s="47"/>
      <c r="U182" s="43">
        <f>IF(E182="","",LARGE((E182,H182,K182,N182,Q182),1))</f>
        <v>34</v>
      </c>
      <c r="V182" s="57">
        <f t="shared" si="5"/>
        <v>1</v>
      </c>
    </row>
    <row r="183" spans="1:22" x14ac:dyDescent="0.25">
      <c r="A183" s="42">
        <v>46</v>
      </c>
      <c r="B183" s="28" t="s">
        <v>213</v>
      </c>
      <c r="C183" s="45" t="s">
        <v>101</v>
      </c>
      <c r="D183" s="46" t="s">
        <v>214</v>
      </c>
      <c r="E183" s="47">
        <v>32</v>
      </c>
      <c r="F183" s="45" t="s">
        <v>101</v>
      </c>
      <c r="G183" s="46">
        <v>35.619999999999997</v>
      </c>
      <c r="H183" s="47">
        <v>33</v>
      </c>
      <c r="I183" s="45"/>
      <c r="J183" s="46"/>
      <c r="K183" s="47"/>
      <c r="L183" s="45"/>
      <c r="M183" s="46"/>
      <c r="N183" s="47"/>
      <c r="O183" s="45"/>
      <c r="P183" s="46"/>
      <c r="Q183" s="47"/>
      <c r="R183" s="45"/>
      <c r="S183" s="46"/>
      <c r="T183" s="47"/>
      <c r="U183" s="43">
        <f>IF(E183="","",LARGE((E183,H183,K183,N183,Q183),1))</f>
        <v>33</v>
      </c>
      <c r="V183" s="57">
        <f t="shared" si="5"/>
        <v>2</v>
      </c>
    </row>
    <row r="184" spans="1:22" x14ac:dyDescent="0.25">
      <c r="A184" s="42">
        <v>47</v>
      </c>
      <c r="B184" s="28" t="s">
        <v>375</v>
      </c>
      <c r="C184" s="45"/>
      <c r="D184" s="46"/>
      <c r="E184" s="47">
        <v>0</v>
      </c>
      <c r="F184" s="45" t="s">
        <v>49</v>
      </c>
      <c r="G184" s="46">
        <v>32.700000000000003</v>
      </c>
      <c r="H184" s="47">
        <v>31</v>
      </c>
      <c r="I184" s="45"/>
      <c r="J184" s="46"/>
      <c r="K184" s="47"/>
      <c r="L184" s="45"/>
      <c r="M184" s="46"/>
      <c r="N184" s="47"/>
      <c r="O184" s="45"/>
      <c r="P184" s="46"/>
      <c r="Q184" s="47"/>
      <c r="R184" s="45"/>
      <c r="S184" s="46"/>
      <c r="T184" s="47"/>
      <c r="U184" s="43">
        <f>IF(E184="","",LARGE((E184,H184,K184,N184,Q184),1))</f>
        <v>31</v>
      </c>
      <c r="V184" s="57">
        <f t="shared" si="5"/>
        <v>1</v>
      </c>
    </row>
    <row r="185" spans="1:22" x14ac:dyDescent="0.25">
      <c r="A185" s="42">
        <v>48</v>
      </c>
      <c r="B185" s="28" t="s">
        <v>376</v>
      </c>
      <c r="C185" s="45"/>
      <c r="D185" s="46"/>
      <c r="E185" s="47">
        <v>0</v>
      </c>
      <c r="F185" s="45" t="s">
        <v>56</v>
      </c>
      <c r="G185" s="46">
        <v>30.45</v>
      </c>
      <c r="H185" s="47">
        <v>26</v>
      </c>
      <c r="I185" s="45"/>
      <c r="J185" s="46"/>
      <c r="K185" s="47"/>
      <c r="L185" s="45"/>
      <c r="M185" s="46"/>
      <c r="N185" s="47"/>
      <c r="O185" s="45"/>
      <c r="P185" s="46"/>
      <c r="Q185" s="47"/>
      <c r="R185" s="45"/>
      <c r="S185" s="46"/>
      <c r="T185" s="47"/>
      <c r="U185" s="43">
        <f>IF(E185="","",LARGE((E185,H185,K185,N185,Q185),1))</f>
        <v>26</v>
      </c>
      <c r="V185" s="57">
        <f t="shared" si="5"/>
        <v>1</v>
      </c>
    </row>
    <row r="186" spans="1:22" x14ac:dyDescent="0.25">
      <c r="A186" s="42">
        <v>49</v>
      </c>
      <c r="B186" s="28" t="s">
        <v>215</v>
      </c>
      <c r="C186" s="45" t="s">
        <v>49</v>
      </c>
      <c r="D186" s="46" t="s">
        <v>216</v>
      </c>
      <c r="E186" s="47">
        <v>25</v>
      </c>
      <c r="F186" s="45" t="s">
        <v>56</v>
      </c>
      <c r="G186" s="46">
        <v>32.380000000000003</v>
      </c>
      <c r="H186" s="47">
        <v>22</v>
      </c>
      <c r="I186" s="45" t="s">
        <v>56</v>
      </c>
      <c r="J186" s="46">
        <v>32.61</v>
      </c>
      <c r="K186" s="47">
        <v>21</v>
      </c>
      <c r="L186" s="45" t="s">
        <v>56</v>
      </c>
      <c r="M186" s="46">
        <v>34.03</v>
      </c>
      <c r="N186" s="47">
        <v>18</v>
      </c>
      <c r="O186" s="45"/>
      <c r="P186" s="46"/>
      <c r="Q186" s="47"/>
      <c r="R186" s="45"/>
      <c r="S186" s="46"/>
      <c r="T186" s="47"/>
      <c r="U186" s="43">
        <f>IF(E186="","",LARGE((E186,H186,K186,N186,Q186),1))</f>
        <v>25</v>
      </c>
      <c r="V186" s="57">
        <f t="shared" si="5"/>
        <v>4</v>
      </c>
    </row>
    <row r="187" spans="1:22" x14ac:dyDescent="0.25">
      <c r="A187" s="42">
        <v>50</v>
      </c>
      <c r="B187" s="28" t="s">
        <v>217</v>
      </c>
      <c r="C187" s="45" t="s">
        <v>101</v>
      </c>
      <c r="D187" s="46" t="s">
        <v>218</v>
      </c>
      <c r="E187" s="47">
        <v>24</v>
      </c>
      <c r="F187" s="45"/>
      <c r="G187" s="46"/>
      <c r="H187" s="47"/>
      <c r="I187" s="45"/>
      <c r="J187" s="46"/>
      <c r="K187" s="47"/>
      <c r="L187" s="45"/>
      <c r="M187" s="46"/>
      <c r="N187" s="47"/>
      <c r="O187" s="45"/>
      <c r="P187" s="46"/>
      <c r="Q187" s="47"/>
      <c r="R187" s="45"/>
      <c r="S187" s="46"/>
      <c r="T187" s="47"/>
      <c r="U187" s="43">
        <f>IF(E187="","",LARGE((E187,H187,K187,N187,Q187),1))</f>
        <v>24</v>
      </c>
      <c r="V187" s="57">
        <f t="shared" si="5"/>
        <v>1</v>
      </c>
    </row>
    <row r="188" spans="1:22" x14ac:dyDescent="0.25">
      <c r="A188" s="42">
        <v>51</v>
      </c>
      <c r="B188" s="28" t="s">
        <v>472</v>
      </c>
      <c r="C188" s="45"/>
      <c r="D188" s="46"/>
      <c r="E188" s="47">
        <v>0</v>
      </c>
      <c r="F188" s="45"/>
      <c r="G188" s="46"/>
      <c r="H188" s="47"/>
      <c r="I188" s="45" t="s">
        <v>56</v>
      </c>
      <c r="J188" s="46">
        <v>36.43</v>
      </c>
      <c r="K188" s="47">
        <v>15</v>
      </c>
      <c r="L188" s="45"/>
      <c r="M188" s="46"/>
      <c r="N188" s="47"/>
      <c r="O188" s="45"/>
      <c r="P188" s="46"/>
      <c r="Q188" s="47"/>
      <c r="R188" s="45"/>
      <c r="S188" s="46"/>
      <c r="T188" s="47"/>
      <c r="U188" s="43">
        <f>IF(E188="","",LARGE((E188,H188,K188,N188,Q188),1))</f>
        <v>15</v>
      </c>
      <c r="V188" s="57">
        <f t="shared" si="5"/>
        <v>1</v>
      </c>
    </row>
    <row r="189" spans="1:22" x14ac:dyDescent="0.25">
      <c r="A189" s="30" t="s">
        <v>40</v>
      </c>
      <c r="B189" s="27"/>
      <c r="C189" s="18"/>
      <c r="D189" s="19"/>
      <c r="E189" s="20"/>
      <c r="F189" s="18"/>
      <c r="G189" s="19"/>
      <c r="H189" s="20"/>
      <c r="I189" s="18"/>
      <c r="J189" s="19"/>
      <c r="K189" s="20"/>
      <c r="L189" s="18"/>
      <c r="M189" s="19"/>
      <c r="N189" s="20"/>
      <c r="O189" s="18"/>
      <c r="P189" s="19"/>
      <c r="Q189" s="20"/>
      <c r="R189" s="18"/>
      <c r="S189" s="19"/>
      <c r="T189" s="20"/>
      <c r="U189" s="62" t="str">
        <f>IF(E189="","",LARGE((E189,H189,K189,N189,Q189),1))</f>
        <v/>
      </c>
      <c r="V189" s="62"/>
    </row>
    <row r="190" spans="1:22" x14ac:dyDescent="0.25">
      <c r="A190" s="42">
        <v>1</v>
      </c>
      <c r="B190" s="28" t="s">
        <v>219</v>
      </c>
      <c r="C190" s="15" t="s">
        <v>56</v>
      </c>
      <c r="D190" s="16" t="s">
        <v>220</v>
      </c>
      <c r="E190" s="17">
        <v>259</v>
      </c>
      <c r="F190" s="15" t="s">
        <v>383</v>
      </c>
      <c r="G190" s="16" t="s">
        <v>403</v>
      </c>
      <c r="H190" s="17">
        <v>218</v>
      </c>
      <c r="I190" s="15" t="s">
        <v>45</v>
      </c>
      <c r="J190" s="16">
        <v>32.96</v>
      </c>
      <c r="K190" s="17">
        <v>228</v>
      </c>
      <c r="L190" s="15" t="s">
        <v>45</v>
      </c>
      <c r="M190" s="16">
        <v>32.47</v>
      </c>
      <c r="N190" s="17">
        <v>239</v>
      </c>
      <c r="O190" s="15"/>
      <c r="P190" s="16"/>
      <c r="Q190" s="17"/>
      <c r="R190" s="15"/>
      <c r="S190" s="16"/>
      <c r="T190" s="17"/>
      <c r="U190" s="43">
        <f>IF(E190="","",LARGE((E190,H190,K190,N190,Q190),1))</f>
        <v>259</v>
      </c>
      <c r="V190" s="57">
        <f t="shared" ref="V190:V207" si="6">COUNTA(D190,G190,J190,M190,P190,S190)</f>
        <v>4</v>
      </c>
    </row>
    <row r="191" spans="1:22" x14ac:dyDescent="0.25">
      <c r="A191" s="42">
        <v>2</v>
      </c>
      <c r="B191" s="28" t="s">
        <v>221</v>
      </c>
      <c r="C191" s="15" t="s">
        <v>45</v>
      </c>
      <c r="D191" s="16" t="s">
        <v>222</v>
      </c>
      <c r="E191" s="17">
        <v>247</v>
      </c>
      <c r="F191" s="15"/>
      <c r="G191" s="16"/>
      <c r="H191" s="17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43">
        <f>IF(E191="","",LARGE((E191,H191,K191,N191,Q191),1))</f>
        <v>247</v>
      </c>
      <c r="V191" s="57">
        <f t="shared" si="6"/>
        <v>1</v>
      </c>
    </row>
    <row r="192" spans="1:22" x14ac:dyDescent="0.25">
      <c r="A192" s="42">
        <v>3</v>
      </c>
      <c r="B192" s="28" t="s">
        <v>223</v>
      </c>
      <c r="C192" s="15" t="s">
        <v>79</v>
      </c>
      <c r="D192" s="16" t="s">
        <v>224</v>
      </c>
      <c r="E192" s="17">
        <v>210</v>
      </c>
      <c r="F192" s="15" t="s">
        <v>45</v>
      </c>
      <c r="G192" s="16">
        <v>36.64</v>
      </c>
      <c r="H192" s="17">
        <v>166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43">
        <f>IF(E192="","",LARGE((E192,H192,K192,N192,Q192),1))</f>
        <v>210</v>
      </c>
      <c r="V192" s="57">
        <f t="shared" si="6"/>
        <v>2</v>
      </c>
    </row>
    <row r="193" spans="1:22" x14ac:dyDescent="0.25">
      <c r="A193" s="42">
        <v>4</v>
      </c>
      <c r="B193" s="28" t="s">
        <v>225</v>
      </c>
      <c r="C193" s="15" t="s">
        <v>45</v>
      </c>
      <c r="D193" s="16" t="s">
        <v>226</v>
      </c>
      <c r="E193" s="17">
        <v>181</v>
      </c>
      <c r="F193" s="15" t="s">
        <v>45</v>
      </c>
      <c r="G193" s="16">
        <v>34.78</v>
      </c>
      <c r="H193" s="17">
        <v>194</v>
      </c>
      <c r="I193" s="15" t="s">
        <v>45</v>
      </c>
      <c r="J193" s="16">
        <v>34.92</v>
      </c>
      <c r="K193" s="17">
        <v>192</v>
      </c>
      <c r="L193" s="15" t="s">
        <v>45</v>
      </c>
      <c r="M193" s="16">
        <v>34.770000000000003</v>
      </c>
      <c r="N193" s="17">
        <v>194</v>
      </c>
      <c r="O193" s="15"/>
      <c r="P193" s="16"/>
      <c r="Q193" s="17"/>
      <c r="R193" s="15"/>
      <c r="S193" s="16"/>
      <c r="T193" s="17"/>
      <c r="U193" s="43">
        <f>IF(E193="","",LARGE((E193,H193,K193,N193,Q193),1))</f>
        <v>194</v>
      </c>
      <c r="V193" s="57">
        <f t="shared" si="6"/>
        <v>4</v>
      </c>
    </row>
    <row r="194" spans="1:22" x14ac:dyDescent="0.25">
      <c r="A194" s="42">
        <v>5</v>
      </c>
      <c r="B194" s="28" t="s">
        <v>227</v>
      </c>
      <c r="C194" s="15" t="s">
        <v>56</v>
      </c>
      <c r="D194" s="16" t="s">
        <v>228</v>
      </c>
      <c r="E194" s="17">
        <v>143</v>
      </c>
      <c r="F194" s="15" t="s">
        <v>45</v>
      </c>
      <c r="G194" s="16">
        <v>36.49</v>
      </c>
      <c r="H194" s="17">
        <v>168</v>
      </c>
      <c r="I194" s="15"/>
      <c r="J194" s="16"/>
      <c r="K194" s="17"/>
      <c r="L194" s="15" t="s">
        <v>45</v>
      </c>
      <c r="M194" s="16">
        <v>36.590000000000003</v>
      </c>
      <c r="N194" s="17">
        <v>167</v>
      </c>
      <c r="O194" s="15"/>
      <c r="P194" s="16"/>
      <c r="Q194" s="17"/>
      <c r="R194" s="15"/>
      <c r="S194" s="16"/>
      <c r="T194" s="17"/>
      <c r="U194" s="43">
        <f>IF(E194="","",LARGE((E194,H194,K194,N194,Q194),1))</f>
        <v>168</v>
      </c>
      <c r="V194" s="57">
        <f t="shared" si="6"/>
        <v>3</v>
      </c>
    </row>
    <row r="195" spans="1:22" x14ac:dyDescent="0.25">
      <c r="A195" s="42">
        <v>6</v>
      </c>
      <c r="B195" s="28" t="s">
        <v>234</v>
      </c>
      <c r="C195" s="15" t="s">
        <v>101</v>
      </c>
      <c r="D195" s="16" t="s">
        <v>235</v>
      </c>
      <c r="E195" s="17">
        <v>128</v>
      </c>
      <c r="F195" s="15" t="s">
        <v>45</v>
      </c>
      <c r="G195" s="16">
        <v>39.75</v>
      </c>
      <c r="H195" s="17">
        <v>130</v>
      </c>
      <c r="I195" s="15" t="s">
        <v>45</v>
      </c>
      <c r="J195" s="16">
        <v>37.57</v>
      </c>
      <c r="K195" s="17">
        <v>154</v>
      </c>
      <c r="L195" s="15"/>
      <c r="M195" s="16"/>
      <c r="N195" s="17"/>
      <c r="O195" s="15"/>
      <c r="P195" s="16"/>
      <c r="Q195" s="17"/>
      <c r="R195" s="15"/>
      <c r="S195" s="16"/>
      <c r="T195" s="17"/>
      <c r="U195" s="43">
        <f>IF(E195="","",LARGE((E195,H195,K195,N195,Q195),1))</f>
        <v>154</v>
      </c>
      <c r="V195" s="57">
        <f t="shared" si="6"/>
        <v>3</v>
      </c>
    </row>
    <row r="196" spans="1:22" x14ac:dyDescent="0.25">
      <c r="A196" s="42">
        <v>7</v>
      </c>
      <c r="B196" s="28" t="s">
        <v>404</v>
      </c>
      <c r="C196" s="45"/>
      <c r="D196" s="46"/>
      <c r="E196" s="47">
        <v>0</v>
      </c>
      <c r="F196" s="45" t="s">
        <v>45</v>
      </c>
      <c r="G196" s="46">
        <v>40.53</v>
      </c>
      <c r="H196" s="47">
        <v>123</v>
      </c>
      <c r="I196" s="45" t="s">
        <v>45</v>
      </c>
      <c r="J196" s="46">
        <v>37.799999999999997</v>
      </c>
      <c r="K196" s="47">
        <v>151</v>
      </c>
      <c r="L196" s="45"/>
      <c r="M196" s="46"/>
      <c r="N196" s="47"/>
      <c r="O196" s="45"/>
      <c r="P196" s="46"/>
      <c r="Q196" s="47"/>
      <c r="R196" s="45"/>
      <c r="S196" s="46"/>
      <c r="T196" s="47"/>
      <c r="U196" s="43">
        <f>IF(E196="","",LARGE((E196,H196,K196,N196,Q196),1))</f>
        <v>151</v>
      </c>
      <c r="V196" s="57">
        <f t="shared" si="6"/>
        <v>2</v>
      </c>
    </row>
    <row r="197" spans="1:22" x14ac:dyDescent="0.25">
      <c r="A197" s="42">
        <v>8</v>
      </c>
      <c r="B197" s="28" t="s">
        <v>442</v>
      </c>
      <c r="C197" s="45"/>
      <c r="D197" s="46"/>
      <c r="E197" s="47">
        <v>0</v>
      </c>
      <c r="F197" s="45"/>
      <c r="G197" s="46"/>
      <c r="H197" s="47"/>
      <c r="I197" s="45" t="s">
        <v>45</v>
      </c>
      <c r="J197" s="46">
        <v>40.07</v>
      </c>
      <c r="K197" s="47">
        <v>127</v>
      </c>
      <c r="L197" s="45" t="s">
        <v>45</v>
      </c>
      <c r="M197" s="46">
        <v>38.04</v>
      </c>
      <c r="N197" s="47">
        <v>148</v>
      </c>
      <c r="O197" s="45"/>
      <c r="P197" s="46"/>
      <c r="Q197" s="47"/>
      <c r="R197" s="45"/>
      <c r="S197" s="46"/>
      <c r="T197" s="47"/>
      <c r="U197" s="43">
        <f>IF(E197="","",LARGE((E197,H197,K197,N197,Q197),1))</f>
        <v>148</v>
      </c>
      <c r="V197" s="57">
        <f t="shared" si="6"/>
        <v>2</v>
      </c>
    </row>
    <row r="198" spans="1:22" x14ac:dyDescent="0.25">
      <c r="A198" s="42">
        <v>9</v>
      </c>
      <c r="B198" s="28" t="s">
        <v>441</v>
      </c>
      <c r="C198" s="45"/>
      <c r="D198" s="46"/>
      <c r="E198" s="47">
        <v>0</v>
      </c>
      <c r="F198" s="45"/>
      <c r="G198" s="46"/>
      <c r="H198" s="47"/>
      <c r="I198" s="45" t="s">
        <v>45</v>
      </c>
      <c r="J198" s="46">
        <v>38.81</v>
      </c>
      <c r="K198" s="47">
        <v>140</v>
      </c>
      <c r="L198" s="45"/>
      <c r="M198" s="46"/>
      <c r="N198" s="47"/>
      <c r="O198" s="45"/>
      <c r="P198" s="46"/>
      <c r="Q198" s="47"/>
      <c r="R198" s="45"/>
      <c r="S198" s="46"/>
      <c r="T198" s="47"/>
      <c r="U198" s="43">
        <f>IF(E198="","",LARGE((E198,H198,K198,N198,Q198),1))</f>
        <v>140</v>
      </c>
      <c r="V198" s="57">
        <f t="shared" si="6"/>
        <v>1</v>
      </c>
    </row>
    <row r="199" spans="1:22" x14ac:dyDescent="0.25">
      <c r="A199" s="42">
        <v>10</v>
      </c>
      <c r="B199" s="28" t="s">
        <v>229</v>
      </c>
      <c r="C199" s="15" t="s">
        <v>49</v>
      </c>
      <c r="D199" s="16" t="s">
        <v>230</v>
      </c>
      <c r="E199" s="17">
        <v>135</v>
      </c>
      <c r="F199" s="15"/>
      <c r="G199" s="16"/>
      <c r="H199" s="17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43">
        <f>IF(E199="","",LARGE((E199,H199,K199,N199,Q199),1))</f>
        <v>135</v>
      </c>
      <c r="V199" s="57">
        <f t="shared" si="6"/>
        <v>1</v>
      </c>
    </row>
    <row r="200" spans="1:22" x14ac:dyDescent="0.25">
      <c r="A200" s="42">
        <v>11</v>
      </c>
      <c r="B200" s="28" t="s">
        <v>231</v>
      </c>
      <c r="C200" s="15" t="s">
        <v>45</v>
      </c>
      <c r="D200" s="16" t="s">
        <v>22</v>
      </c>
      <c r="E200" s="17">
        <v>134</v>
      </c>
      <c r="F200" s="15" t="s">
        <v>45</v>
      </c>
      <c r="G200" s="16">
        <v>40.06</v>
      </c>
      <c r="H200" s="17">
        <v>127</v>
      </c>
      <c r="I200" s="15" t="s">
        <v>45</v>
      </c>
      <c r="J200" s="16">
        <v>39.909999999999997</v>
      </c>
      <c r="K200" s="17">
        <v>128</v>
      </c>
      <c r="L200" s="15"/>
      <c r="M200" s="16"/>
      <c r="N200" s="17"/>
      <c r="O200" s="15"/>
      <c r="P200" s="16"/>
      <c r="Q200" s="17"/>
      <c r="R200" s="15"/>
      <c r="S200" s="16"/>
      <c r="T200" s="17"/>
      <c r="U200" s="43">
        <f>IF(E200="","",LARGE((E200,H200,K200,N200,Q200),1))</f>
        <v>134</v>
      </c>
      <c r="V200" s="57">
        <f t="shared" si="6"/>
        <v>3</v>
      </c>
    </row>
    <row r="201" spans="1:22" x14ac:dyDescent="0.25">
      <c r="A201" s="42">
        <v>12</v>
      </c>
      <c r="B201" s="28" t="s">
        <v>232</v>
      </c>
      <c r="C201" s="15" t="s">
        <v>45</v>
      </c>
      <c r="D201" s="16" t="s">
        <v>233</v>
      </c>
      <c r="E201" s="17">
        <v>129</v>
      </c>
      <c r="F201" s="15" t="s">
        <v>383</v>
      </c>
      <c r="G201" s="16" t="s">
        <v>405</v>
      </c>
      <c r="H201" s="17">
        <v>119</v>
      </c>
      <c r="I201" s="15" t="s">
        <v>45</v>
      </c>
      <c r="J201" s="16">
        <v>40</v>
      </c>
      <c r="K201" s="17">
        <v>128</v>
      </c>
      <c r="L201" s="15"/>
      <c r="M201" s="16"/>
      <c r="N201" s="17"/>
      <c r="O201" s="15"/>
      <c r="P201" s="16"/>
      <c r="Q201" s="17"/>
      <c r="R201" s="15"/>
      <c r="S201" s="16"/>
      <c r="T201" s="17"/>
      <c r="U201" s="43">
        <f>IF(E201="","",LARGE((E201,H201,K201,N201,Q201),1))</f>
        <v>129</v>
      </c>
      <c r="V201" s="57">
        <f t="shared" si="6"/>
        <v>3</v>
      </c>
    </row>
    <row r="202" spans="1:22" x14ac:dyDescent="0.25">
      <c r="A202" s="42">
        <v>13</v>
      </c>
      <c r="B202" s="28" t="s">
        <v>236</v>
      </c>
      <c r="C202" s="45" t="s">
        <v>45</v>
      </c>
      <c r="D202" s="46" t="s">
        <v>237</v>
      </c>
      <c r="E202" s="47">
        <v>123</v>
      </c>
      <c r="F202" s="45"/>
      <c r="G202" s="46"/>
      <c r="H202" s="47"/>
      <c r="I202" s="45" t="s">
        <v>45</v>
      </c>
      <c r="J202" s="46">
        <v>40.01</v>
      </c>
      <c r="K202" s="47">
        <v>127</v>
      </c>
      <c r="L202" s="45" t="s">
        <v>45</v>
      </c>
      <c r="M202" s="46">
        <v>41.16</v>
      </c>
      <c r="N202" s="47">
        <v>117</v>
      </c>
      <c r="O202" s="45"/>
      <c r="P202" s="46"/>
      <c r="Q202" s="47"/>
      <c r="R202" s="45"/>
      <c r="S202" s="46"/>
      <c r="T202" s="47"/>
      <c r="U202" s="43">
        <f>IF(E202="","",LARGE((E202,H202,K202,N202,Q202),1))</f>
        <v>127</v>
      </c>
      <c r="V202" s="57">
        <f t="shared" si="6"/>
        <v>3</v>
      </c>
    </row>
    <row r="203" spans="1:22" x14ac:dyDescent="0.25">
      <c r="A203" s="42">
        <v>14</v>
      </c>
      <c r="B203" s="28" t="s">
        <v>406</v>
      </c>
      <c r="C203" s="45"/>
      <c r="D203" s="46"/>
      <c r="E203" s="47">
        <v>0</v>
      </c>
      <c r="F203" s="45" t="s">
        <v>380</v>
      </c>
      <c r="G203" s="46">
        <v>52.49</v>
      </c>
      <c r="H203" s="47">
        <v>107</v>
      </c>
      <c r="I203" s="45" t="s">
        <v>380</v>
      </c>
      <c r="J203" s="46">
        <v>51.22</v>
      </c>
      <c r="K203" s="47">
        <v>115</v>
      </c>
      <c r="L203" s="45" t="s">
        <v>479</v>
      </c>
      <c r="M203" s="46" t="s">
        <v>480</v>
      </c>
      <c r="N203" s="47">
        <v>111</v>
      </c>
      <c r="O203" s="45"/>
      <c r="P203" s="46"/>
      <c r="Q203" s="47"/>
      <c r="R203" s="45"/>
      <c r="S203" s="46"/>
      <c r="T203" s="47"/>
      <c r="U203" s="43">
        <f>IF(E203="","",LARGE((E203,H203,K203,N203,Q203),1))</f>
        <v>115</v>
      </c>
      <c r="V203" s="57">
        <f t="shared" si="6"/>
        <v>3</v>
      </c>
    </row>
    <row r="204" spans="1:22" x14ac:dyDescent="0.25">
      <c r="A204" s="42">
        <v>15</v>
      </c>
      <c r="B204" s="28" t="s">
        <v>238</v>
      </c>
      <c r="C204" s="45" t="s">
        <v>45</v>
      </c>
      <c r="D204" s="46" t="s">
        <v>24</v>
      </c>
      <c r="E204" s="47">
        <v>72</v>
      </c>
      <c r="F204" s="45"/>
      <c r="G204" s="46"/>
      <c r="H204" s="47"/>
      <c r="I204" s="45" t="s">
        <v>45</v>
      </c>
      <c r="J204" s="46">
        <v>49.01</v>
      </c>
      <c r="K204" s="47">
        <v>69</v>
      </c>
      <c r="L204" s="45" t="s">
        <v>45</v>
      </c>
      <c r="M204" s="46">
        <v>48.23</v>
      </c>
      <c r="N204" s="47">
        <v>73</v>
      </c>
      <c r="O204" s="45"/>
      <c r="P204" s="46"/>
      <c r="Q204" s="47"/>
      <c r="R204" s="45"/>
      <c r="S204" s="46"/>
      <c r="T204" s="47"/>
      <c r="U204" s="43">
        <f>IF(E204="","",LARGE((E204,H204,K204,N204,Q204),1))</f>
        <v>73</v>
      </c>
      <c r="V204" s="57">
        <f t="shared" si="6"/>
        <v>3</v>
      </c>
    </row>
    <row r="205" spans="1:22" x14ac:dyDescent="0.25">
      <c r="A205" s="42">
        <v>16</v>
      </c>
      <c r="B205" s="28" t="s">
        <v>407</v>
      </c>
      <c r="C205" s="45"/>
      <c r="D205" s="46"/>
      <c r="E205" s="47">
        <v>0</v>
      </c>
      <c r="F205" s="45" t="s">
        <v>45</v>
      </c>
      <c r="G205" s="46">
        <v>48.74</v>
      </c>
      <c r="H205" s="47">
        <v>70</v>
      </c>
      <c r="I205" s="45"/>
      <c r="J205" s="46"/>
      <c r="K205" s="47"/>
      <c r="L205" s="45"/>
      <c r="M205" s="46"/>
      <c r="N205" s="47"/>
      <c r="O205" s="45"/>
      <c r="P205" s="46"/>
      <c r="Q205" s="47"/>
      <c r="R205" s="45"/>
      <c r="S205" s="46"/>
      <c r="T205" s="47"/>
      <c r="U205" s="43">
        <f>IF(E205="","",LARGE((E205,H205,K205,N205,Q205),1))</f>
        <v>70</v>
      </c>
      <c r="V205" s="57">
        <f t="shared" si="6"/>
        <v>1</v>
      </c>
    </row>
    <row r="206" spans="1:22" x14ac:dyDescent="0.25">
      <c r="A206" s="42">
        <v>17</v>
      </c>
      <c r="B206" s="28" t="s">
        <v>239</v>
      </c>
      <c r="C206" s="45" t="s">
        <v>45</v>
      </c>
      <c r="D206" s="46" t="s">
        <v>240</v>
      </c>
      <c r="E206" s="47">
        <v>66</v>
      </c>
      <c r="F206" s="45"/>
      <c r="G206" s="46"/>
      <c r="H206" s="47"/>
      <c r="I206" s="45"/>
      <c r="J206" s="46"/>
      <c r="K206" s="47"/>
      <c r="L206" s="45"/>
      <c r="M206" s="46"/>
      <c r="N206" s="47"/>
      <c r="O206" s="45"/>
      <c r="P206" s="46"/>
      <c r="Q206" s="47"/>
      <c r="R206" s="45"/>
      <c r="S206" s="46"/>
      <c r="T206" s="47"/>
      <c r="U206" s="43">
        <f>IF(E206="","",LARGE((E206,H206,K206,N206,Q206),1))</f>
        <v>66</v>
      </c>
      <c r="V206" s="57">
        <f t="shared" si="6"/>
        <v>1</v>
      </c>
    </row>
    <row r="207" spans="1:22" x14ac:dyDescent="0.25">
      <c r="A207" s="42">
        <v>18</v>
      </c>
      <c r="B207" s="28" t="s">
        <v>241</v>
      </c>
      <c r="C207" s="45" t="s">
        <v>49</v>
      </c>
      <c r="D207" s="46" t="s">
        <v>242</v>
      </c>
      <c r="E207" s="47">
        <v>52</v>
      </c>
      <c r="F207" s="45" t="s">
        <v>45</v>
      </c>
      <c r="G207" s="46">
        <v>55.79</v>
      </c>
      <c r="H207" s="47">
        <v>47</v>
      </c>
      <c r="I207" s="45" t="s">
        <v>377</v>
      </c>
      <c r="J207" s="46">
        <v>59.34</v>
      </c>
      <c r="K207" s="47">
        <v>51</v>
      </c>
      <c r="L207" s="45" t="s">
        <v>45</v>
      </c>
      <c r="M207" s="46">
        <v>57.59</v>
      </c>
      <c r="N207" s="47">
        <v>42</v>
      </c>
      <c r="O207" s="45"/>
      <c r="P207" s="46"/>
      <c r="Q207" s="47"/>
      <c r="R207" s="45"/>
      <c r="S207" s="46"/>
      <c r="T207" s="47"/>
      <c r="U207" s="43">
        <f>IF(E207="","",LARGE((E207,H207,K207,N207,Q207),1))</f>
        <v>52</v>
      </c>
      <c r="V207" s="57">
        <f t="shared" si="6"/>
        <v>4</v>
      </c>
    </row>
    <row r="208" spans="1:22" x14ac:dyDescent="0.25">
      <c r="A208" s="30" t="s">
        <v>41</v>
      </c>
      <c r="B208" s="27"/>
      <c r="C208" s="18"/>
      <c r="D208" s="19"/>
      <c r="E208" s="20"/>
      <c r="F208" s="18"/>
      <c r="G208" s="19"/>
      <c r="H208" s="20"/>
      <c r="I208" s="18"/>
      <c r="J208" s="19"/>
      <c r="K208" s="20"/>
      <c r="L208" s="18"/>
      <c r="M208" s="19"/>
      <c r="N208" s="20"/>
      <c r="O208" s="18"/>
      <c r="P208" s="19"/>
      <c r="Q208" s="20"/>
      <c r="R208" s="18"/>
      <c r="S208" s="19"/>
      <c r="T208" s="20"/>
      <c r="U208" s="62" t="str">
        <f>IF(E208="","",LARGE((E208,H208,K208,N208,Q208),1))</f>
        <v/>
      </c>
      <c r="V208" s="62"/>
    </row>
    <row r="209" spans="1:22" x14ac:dyDescent="0.25">
      <c r="A209" s="42">
        <v>1</v>
      </c>
      <c r="B209" s="28" t="s">
        <v>408</v>
      </c>
      <c r="C209" s="45"/>
      <c r="D209" s="46"/>
      <c r="E209" s="47">
        <v>0</v>
      </c>
      <c r="F209" s="45" t="s">
        <v>409</v>
      </c>
      <c r="G209" s="46">
        <v>31.72</v>
      </c>
      <c r="H209" s="47">
        <v>322</v>
      </c>
      <c r="I209" s="45"/>
      <c r="J209" s="48"/>
      <c r="K209" s="47"/>
      <c r="L209" s="45"/>
      <c r="M209" s="46"/>
      <c r="N209" s="47"/>
      <c r="O209" s="45"/>
      <c r="P209" s="46"/>
      <c r="Q209" s="47"/>
      <c r="R209" s="45"/>
      <c r="S209" s="46"/>
      <c r="T209" s="47"/>
      <c r="U209" s="43">
        <f>IF(E209="","",LARGE((E209,H209,K209,N209,Q209),1))</f>
        <v>322</v>
      </c>
      <c r="V209" s="57">
        <f t="shared" ref="V209:V238" si="7">COUNTA(D209,G209,J209,M209,P209,S209)</f>
        <v>1</v>
      </c>
    </row>
    <row r="210" spans="1:22" x14ac:dyDescent="0.25">
      <c r="A210" s="42">
        <v>2</v>
      </c>
      <c r="B210" s="28" t="s">
        <v>245</v>
      </c>
      <c r="C210" s="15" t="s">
        <v>45</v>
      </c>
      <c r="D210" s="16" t="s">
        <v>246</v>
      </c>
      <c r="E210" s="17">
        <v>236</v>
      </c>
      <c r="F210" s="15"/>
      <c r="G210" s="16"/>
      <c r="H210" s="17"/>
      <c r="I210" s="15" t="s">
        <v>45</v>
      </c>
      <c r="J210" s="40" t="s">
        <v>443</v>
      </c>
      <c r="K210" s="17">
        <v>257</v>
      </c>
      <c r="L210" s="15" t="s">
        <v>45</v>
      </c>
      <c r="M210" s="16">
        <v>31.29</v>
      </c>
      <c r="N210" s="17">
        <v>267</v>
      </c>
      <c r="O210" s="15"/>
      <c r="P210" s="16"/>
      <c r="Q210" s="17"/>
      <c r="R210" s="15"/>
      <c r="S210" s="16"/>
      <c r="T210" s="17"/>
      <c r="U210" s="43">
        <f>IF(E210="","",LARGE((E210,H210,K210,N210,Q210),1))</f>
        <v>267</v>
      </c>
      <c r="V210" s="57">
        <f t="shared" si="7"/>
        <v>3</v>
      </c>
    </row>
    <row r="211" spans="1:22" x14ac:dyDescent="0.25">
      <c r="A211" s="42">
        <v>3</v>
      </c>
      <c r="B211" s="28" t="s">
        <v>481</v>
      </c>
      <c r="C211" s="45"/>
      <c r="D211" s="46"/>
      <c r="E211" s="47">
        <v>0</v>
      </c>
      <c r="F211" s="45"/>
      <c r="G211" s="46"/>
      <c r="H211" s="47"/>
      <c r="I211" s="45" t="s">
        <v>45</v>
      </c>
      <c r="J211" s="48" t="s">
        <v>482</v>
      </c>
      <c r="K211" s="47">
        <v>254</v>
      </c>
      <c r="L211" s="45"/>
      <c r="M211" s="46"/>
      <c r="N211" s="47"/>
      <c r="O211" s="45"/>
      <c r="P211" s="46"/>
      <c r="Q211" s="47"/>
      <c r="R211" s="45"/>
      <c r="S211" s="46"/>
      <c r="T211" s="47"/>
      <c r="U211" s="43">
        <f>IF(E211="","",LARGE((E211,H211,K211,N211,Q211),1))</f>
        <v>254</v>
      </c>
      <c r="V211" s="57">
        <f t="shared" si="7"/>
        <v>1</v>
      </c>
    </row>
    <row r="212" spans="1:22" x14ac:dyDescent="0.25">
      <c r="A212" s="42">
        <v>4</v>
      </c>
      <c r="B212" s="28" t="s">
        <v>247</v>
      </c>
      <c r="C212" s="15" t="s">
        <v>45</v>
      </c>
      <c r="D212" s="16" t="s">
        <v>31</v>
      </c>
      <c r="E212" s="17">
        <v>235</v>
      </c>
      <c r="F212" s="15" t="s">
        <v>45</v>
      </c>
      <c r="G212" s="16">
        <v>33.200000000000003</v>
      </c>
      <c r="H212" s="17"/>
      <c r="I212" s="15" t="s">
        <v>45</v>
      </c>
      <c r="J212" s="40" t="s">
        <v>444</v>
      </c>
      <c r="K212" s="17">
        <v>252</v>
      </c>
      <c r="L212" s="15" t="s">
        <v>45</v>
      </c>
      <c r="M212" s="16">
        <v>32.1</v>
      </c>
      <c r="N212" s="17">
        <v>247</v>
      </c>
      <c r="O212" s="15"/>
      <c r="P212" s="16"/>
      <c r="Q212" s="17"/>
      <c r="R212" s="15"/>
      <c r="S212" s="16"/>
      <c r="T212" s="17"/>
      <c r="U212" s="43">
        <f>IF(E212="","",LARGE((E212,H212,K212,N212,Q212),1))</f>
        <v>252</v>
      </c>
      <c r="V212" s="57">
        <f t="shared" si="7"/>
        <v>4</v>
      </c>
    </row>
    <row r="213" spans="1:22" x14ac:dyDescent="0.25">
      <c r="A213" s="42">
        <v>5</v>
      </c>
      <c r="B213" s="28" t="s">
        <v>250</v>
      </c>
      <c r="C213" s="15" t="s">
        <v>45</v>
      </c>
      <c r="D213" s="16" t="s">
        <v>251</v>
      </c>
      <c r="E213" s="17">
        <v>233</v>
      </c>
      <c r="F213" s="15"/>
      <c r="G213" s="16"/>
      <c r="H213" s="17"/>
      <c r="I213" s="15" t="s">
        <v>45</v>
      </c>
      <c r="J213" s="40" t="s">
        <v>445</v>
      </c>
      <c r="K213" s="17">
        <v>250</v>
      </c>
      <c r="L213" s="15"/>
      <c r="M213" s="16"/>
      <c r="N213" s="17"/>
      <c r="O213" s="15"/>
      <c r="P213" s="16"/>
      <c r="Q213" s="17"/>
      <c r="R213" s="15"/>
      <c r="S213" s="16"/>
      <c r="T213" s="17"/>
      <c r="U213" s="43">
        <f>IF(E213="","",LARGE((E213,H213,K213,N213,Q213),1))</f>
        <v>250</v>
      </c>
      <c r="V213" s="57">
        <f t="shared" si="7"/>
        <v>2</v>
      </c>
    </row>
    <row r="214" spans="1:22" x14ac:dyDescent="0.25">
      <c r="A214" s="42">
        <v>6</v>
      </c>
      <c r="B214" s="28" t="s">
        <v>262</v>
      </c>
      <c r="C214" s="45" t="s">
        <v>56</v>
      </c>
      <c r="D214" s="46" t="s">
        <v>263</v>
      </c>
      <c r="E214" s="47">
        <v>205</v>
      </c>
      <c r="F214" s="45" t="s">
        <v>45</v>
      </c>
      <c r="G214" s="46">
        <v>32.6</v>
      </c>
      <c r="H214" s="47">
        <v>236</v>
      </c>
      <c r="I214" s="45" t="s">
        <v>45</v>
      </c>
      <c r="J214" s="48" t="s">
        <v>446</v>
      </c>
      <c r="K214" s="47">
        <v>248</v>
      </c>
      <c r="L214" s="45" t="s">
        <v>45</v>
      </c>
      <c r="M214" s="46">
        <v>32.57</v>
      </c>
      <c r="N214" s="47">
        <v>237</v>
      </c>
      <c r="O214" s="45"/>
      <c r="P214" s="46"/>
      <c r="Q214" s="47"/>
      <c r="R214" s="45"/>
      <c r="S214" s="46"/>
      <c r="T214" s="47"/>
      <c r="U214" s="43">
        <f>IF(E214="","",LARGE((E214,H214,K214,N214,Q214),1))</f>
        <v>248</v>
      </c>
      <c r="V214" s="57">
        <f t="shared" si="7"/>
        <v>4</v>
      </c>
    </row>
    <row r="215" spans="1:22" x14ac:dyDescent="0.25">
      <c r="A215" s="42">
        <v>7</v>
      </c>
      <c r="B215" s="28" t="s">
        <v>243</v>
      </c>
      <c r="C215" s="15" t="s">
        <v>45</v>
      </c>
      <c r="D215" s="16" t="s">
        <v>244</v>
      </c>
      <c r="E215" s="17">
        <v>245</v>
      </c>
      <c r="F215" s="15"/>
      <c r="G215" s="16"/>
      <c r="H215" s="17"/>
      <c r="I215" s="15"/>
      <c r="J215" s="40"/>
      <c r="K215" s="17"/>
      <c r="L215" s="15"/>
      <c r="M215" s="16"/>
      <c r="N215" s="17"/>
      <c r="O215" s="15"/>
      <c r="P215" s="16"/>
      <c r="Q215" s="17"/>
      <c r="R215" s="15"/>
      <c r="S215" s="40"/>
      <c r="T215" s="17"/>
      <c r="U215" s="43">
        <f>IF(E215="","",LARGE((E215,H215,K215,N215,Q215),1))</f>
        <v>245</v>
      </c>
      <c r="V215" s="57">
        <f t="shared" si="7"/>
        <v>1</v>
      </c>
    </row>
    <row r="216" spans="1:22" x14ac:dyDescent="0.25">
      <c r="A216" s="42">
        <v>8</v>
      </c>
      <c r="B216" s="28" t="s">
        <v>254</v>
      </c>
      <c r="C216" s="45" t="s">
        <v>45</v>
      </c>
      <c r="D216" s="46" t="s">
        <v>255</v>
      </c>
      <c r="E216" s="47">
        <v>217</v>
      </c>
      <c r="F216" s="45" t="s">
        <v>45</v>
      </c>
      <c r="G216" s="46">
        <v>33.369999999999997</v>
      </c>
      <c r="H216" s="47">
        <v>220</v>
      </c>
      <c r="I216" s="45" t="s">
        <v>45</v>
      </c>
      <c r="J216" s="48" t="s">
        <v>447</v>
      </c>
      <c r="K216" s="47">
        <v>234</v>
      </c>
      <c r="L216" s="45"/>
      <c r="M216" s="46"/>
      <c r="N216" s="47"/>
      <c r="O216" s="45"/>
      <c r="P216" s="46"/>
      <c r="Q216" s="47"/>
      <c r="R216" s="45"/>
      <c r="S216" s="46"/>
      <c r="T216" s="47"/>
      <c r="U216" s="43">
        <f>IF(E216="","",LARGE((E216,H216,K216,N216,Q216),1))</f>
        <v>234</v>
      </c>
      <c r="V216" s="57">
        <f t="shared" si="7"/>
        <v>3</v>
      </c>
    </row>
    <row r="217" spans="1:22" x14ac:dyDescent="0.25">
      <c r="A217" s="42">
        <v>9</v>
      </c>
      <c r="B217" s="28" t="s">
        <v>248</v>
      </c>
      <c r="C217" s="15" t="s">
        <v>101</v>
      </c>
      <c r="D217" s="16" t="s">
        <v>249</v>
      </c>
      <c r="E217" s="17">
        <v>233</v>
      </c>
      <c r="F217" s="15"/>
      <c r="G217" s="16"/>
      <c r="H217" s="17"/>
      <c r="I217" s="15"/>
      <c r="J217" s="40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43">
        <f>IF(E217="","",LARGE((E217,H217,K217,N217,Q217),1))</f>
        <v>233</v>
      </c>
      <c r="V217" s="57">
        <f t="shared" si="7"/>
        <v>1</v>
      </c>
    </row>
    <row r="218" spans="1:22" x14ac:dyDescent="0.25">
      <c r="A218" s="42">
        <v>10</v>
      </c>
      <c r="B218" s="28" t="s">
        <v>448</v>
      </c>
      <c r="C218" s="45"/>
      <c r="D218" s="46"/>
      <c r="E218" s="47">
        <v>0</v>
      </c>
      <c r="F218" s="45"/>
      <c r="G218" s="46"/>
      <c r="H218" s="47"/>
      <c r="I218" s="45" t="s">
        <v>45</v>
      </c>
      <c r="J218" s="48" t="s">
        <v>449</v>
      </c>
      <c r="K218" s="47">
        <v>233</v>
      </c>
      <c r="L218" s="45" t="s">
        <v>45</v>
      </c>
      <c r="M218" s="46">
        <v>32.96</v>
      </c>
      <c r="N218" s="47">
        <v>228</v>
      </c>
      <c r="O218" s="45"/>
      <c r="P218" s="46"/>
      <c r="Q218" s="47"/>
      <c r="R218" s="45"/>
      <c r="S218" s="46"/>
      <c r="T218" s="47"/>
      <c r="U218" s="43">
        <f>IF(E218="","",LARGE((E218,H218,K218,N218,Q218),1))</f>
        <v>233</v>
      </c>
      <c r="V218" s="57">
        <f t="shared" si="7"/>
        <v>2</v>
      </c>
    </row>
    <row r="219" spans="1:22" x14ac:dyDescent="0.25">
      <c r="A219" s="42">
        <v>11</v>
      </c>
      <c r="B219" s="28" t="s">
        <v>257</v>
      </c>
      <c r="C219" s="45" t="s">
        <v>45</v>
      </c>
      <c r="D219" s="46" t="s">
        <v>258</v>
      </c>
      <c r="E219" s="47">
        <v>212</v>
      </c>
      <c r="F219" s="45" t="s">
        <v>45</v>
      </c>
      <c r="G219" s="46">
        <v>33.46</v>
      </c>
      <c r="H219" s="47">
        <v>218</v>
      </c>
      <c r="I219" s="45" t="s">
        <v>45</v>
      </c>
      <c r="J219" s="48" t="s">
        <v>450</v>
      </c>
      <c r="K219" s="47">
        <v>231</v>
      </c>
      <c r="L219" s="45" t="s">
        <v>45</v>
      </c>
      <c r="M219" s="46">
        <v>33.53</v>
      </c>
      <c r="N219" s="47">
        <v>217</v>
      </c>
      <c r="O219" s="45"/>
      <c r="P219" s="46"/>
      <c r="Q219" s="47"/>
      <c r="R219" s="45"/>
      <c r="S219" s="46"/>
      <c r="T219" s="47"/>
      <c r="U219" s="43">
        <f>IF(E219="","",LARGE((E219,H219,K219,N219,Q219),1))</f>
        <v>231</v>
      </c>
      <c r="V219" s="57">
        <f t="shared" si="7"/>
        <v>4</v>
      </c>
    </row>
    <row r="220" spans="1:22" x14ac:dyDescent="0.25">
      <c r="A220" s="42">
        <v>12</v>
      </c>
      <c r="B220" s="28" t="s">
        <v>252</v>
      </c>
      <c r="C220" s="45" t="s">
        <v>45</v>
      </c>
      <c r="D220" s="46" t="s">
        <v>253</v>
      </c>
      <c r="E220" s="47">
        <v>230</v>
      </c>
      <c r="F220" s="45"/>
      <c r="G220" s="46"/>
      <c r="H220" s="47"/>
      <c r="I220" s="45"/>
      <c r="J220" s="48"/>
      <c r="K220" s="47"/>
      <c r="L220" s="45"/>
      <c r="M220" s="46"/>
      <c r="N220" s="47"/>
      <c r="O220" s="45"/>
      <c r="P220" s="46"/>
      <c r="Q220" s="47"/>
      <c r="R220" s="45"/>
      <c r="S220" s="46"/>
      <c r="T220" s="47"/>
      <c r="U220" s="43">
        <f>IF(E220="","",LARGE((E220,H220,K220,N220,Q220),1))</f>
        <v>230</v>
      </c>
      <c r="V220" s="57">
        <f t="shared" si="7"/>
        <v>1</v>
      </c>
    </row>
    <row r="221" spans="1:22" x14ac:dyDescent="0.25">
      <c r="A221" s="42">
        <v>13</v>
      </c>
      <c r="B221" s="28" t="s">
        <v>410</v>
      </c>
      <c r="C221" s="45"/>
      <c r="D221" s="46"/>
      <c r="E221" s="47">
        <v>0</v>
      </c>
      <c r="F221" s="45" t="s">
        <v>45</v>
      </c>
      <c r="G221" s="46">
        <v>33.25</v>
      </c>
      <c r="H221" s="47">
        <v>222</v>
      </c>
      <c r="I221" s="45"/>
      <c r="J221" s="48"/>
      <c r="K221" s="47"/>
      <c r="L221" s="45" t="s">
        <v>45</v>
      </c>
      <c r="M221" s="46">
        <v>33.32</v>
      </c>
      <c r="N221" s="47">
        <v>221</v>
      </c>
      <c r="O221" s="45"/>
      <c r="P221" s="46"/>
      <c r="Q221" s="47"/>
      <c r="R221" s="45"/>
      <c r="S221" s="46"/>
      <c r="T221" s="47"/>
      <c r="U221" s="43">
        <f>IF(E221="","",LARGE((E221,H221,K221,N221,Q221),1))</f>
        <v>222</v>
      </c>
      <c r="V221" s="57">
        <f t="shared" si="7"/>
        <v>2</v>
      </c>
    </row>
    <row r="222" spans="1:22" x14ac:dyDescent="0.25">
      <c r="A222" s="42">
        <v>14</v>
      </c>
      <c r="B222" s="28" t="s">
        <v>259</v>
      </c>
      <c r="C222" s="45" t="s">
        <v>45</v>
      </c>
      <c r="D222" s="46" t="s">
        <v>260</v>
      </c>
      <c r="E222" s="47">
        <v>212</v>
      </c>
      <c r="F222" s="45"/>
      <c r="G222" s="46"/>
      <c r="H222" s="47"/>
      <c r="I222" s="45" t="s">
        <v>45</v>
      </c>
      <c r="J222" s="48" t="s">
        <v>451</v>
      </c>
      <c r="K222" s="47">
        <v>219</v>
      </c>
      <c r="L222" s="45" t="s">
        <v>380</v>
      </c>
      <c r="M222" s="46">
        <v>41.58</v>
      </c>
      <c r="N222" s="47">
        <v>216</v>
      </c>
      <c r="O222" s="45"/>
      <c r="P222" s="46"/>
      <c r="Q222" s="47"/>
      <c r="R222" s="45"/>
      <c r="S222" s="46"/>
      <c r="T222" s="47"/>
      <c r="U222" s="43">
        <f>IF(E222="","",LARGE((E222,H222,K222,N222,Q222),1))</f>
        <v>219</v>
      </c>
      <c r="V222" s="57">
        <f t="shared" si="7"/>
        <v>3</v>
      </c>
    </row>
    <row r="223" spans="1:22" x14ac:dyDescent="0.25">
      <c r="A223" s="42">
        <v>15</v>
      </c>
      <c r="B223" s="28" t="s">
        <v>256</v>
      </c>
      <c r="C223" s="45" t="s">
        <v>45</v>
      </c>
      <c r="D223" s="46" t="s">
        <v>255</v>
      </c>
      <c r="E223" s="47">
        <v>217</v>
      </c>
      <c r="F223" s="45" t="s">
        <v>377</v>
      </c>
      <c r="G223" s="46">
        <v>36.81</v>
      </c>
      <c r="H223" s="47">
        <v>216</v>
      </c>
      <c r="I223" s="45"/>
      <c r="J223" s="48"/>
      <c r="K223" s="47"/>
      <c r="L223" s="45" t="s">
        <v>45</v>
      </c>
      <c r="M223" s="46">
        <v>34.78</v>
      </c>
      <c r="N223" s="47">
        <v>194</v>
      </c>
      <c r="O223" s="45"/>
      <c r="P223" s="46"/>
      <c r="Q223" s="47"/>
      <c r="R223" s="45"/>
      <c r="S223" s="46"/>
      <c r="T223" s="47"/>
      <c r="U223" s="43">
        <f>IF(E223="","",LARGE((E223,H223,K223,N223,Q223),1))</f>
        <v>217</v>
      </c>
      <c r="V223" s="57">
        <f t="shared" si="7"/>
        <v>3</v>
      </c>
    </row>
    <row r="224" spans="1:22" x14ac:dyDescent="0.25">
      <c r="A224" s="42">
        <v>16</v>
      </c>
      <c r="B224" s="28" t="s">
        <v>264</v>
      </c>
      <c r="C224" s="45" t="s">
        <v>45</v>
      </c>
      <c r="D224" s="46" t="s">
        <v>265</v>
      </c>
      <c r="E224" s="47">
        <v>191</v>
      </c>
      <c r="F224" s="45" t="s">
        <v>45</v>
      </c>
      <c r="G224" s="46">
        <v>35.21</v>
      </c>
      <c r="H224" s="47">
        <v>187</v>
      </c>
      <c r="I224" s="45" t="s">
        <v>45</v>
      </c>
      <c r="J224" s="48" t="s">
        <v>452</v>
      </c>
      <c r="K224" s="47">
        <v>206</v>
      </c>
      <c r="L224" s="45" t="s">
        <v>45</v>
      </c>
      <c r="M224" s="46">
        <v>34.58</v>
      </c>
      <c r="N224" s="47">
        <v>198</v>
      </c>
      <c r="O224" s="45"/>
      <c r="P224" s="46"/>
      <c r="Q224" s="47"/>
      <c r="R224" s="45"/>
      <c r="S224" s="46"/>
      <c r="T224" s="47"/>
      <c r="U224" s="43">
        <f>IF(E224="","",LARGE((E224,H224,K224,N224,Q224),1))</f>
        <v>206</v>
      </c>
      <c r="V224" s="57">
        <f t="shared" si="7"/>
        <v>4</v>
      </c>
    </row>
    <row r="225" spans="1:22" x14ac:dyDescent="0.25">
      <c r="A225" s="42">
        <v>17</v>
      </c>
      <c r="B225" s="28" t="s">
        <v>261</v>
      </c>
      <c r="C225" s="45" t="s">
        <v>45</v>
      </c>
      <c r="D225" s="46" t="s">
        <v>30</v>
      </c>
      <c r="E225" s="47">
        <v>205</v>
      </c>
      <c r="F225" s="45"/>
      <c r="G225" s="46"/>
      <c r="H225" s="47"/>
      <c r="I225" s="45" t="s">
        <v>45</v>
      </c>
      <c r="J225" s="48" t="s">
        <v>453</v>
      </c>
      <c r="K225" s="47">
        <v>190</v>
      </c>
      <c r="L225" s="45"/>
      <c r="M225" s="46"/>
      <c r="N225" s="47"/>
      <c r="O225" s="45"/>
      <c r="P225" s="46"/>
      <c r="Q225" s="47"/>
      <c r="R225" s="45"/>
      <c r="S225" s="46"/>
      <c r="T225" s="47"/>
      <c r="U225" s="43">
        <f>IF(E225="","",LARGE((E225,H225,K225,N225,Q225),1))</f>
        <v>205</v>
      </c>
      <c r="V225" s="57">
        <f t="shared" si="7"/>
        <v>2</v>
      </c>
    </row>
    <row r="226" spans="1:22" x14ac:dyDescent="0.25">
      <c r="A226" s="42">
        <v>18</v>
      </c>
      <c r="B226" s="28" t="s">
        <v>266</v>
      </c>
      <c r="C226" s="45" t="s">
        <v>45</v>
      </c>
      <c r="D226" s="46" t="s">
        <v>17</v>
      </c>
      <c r="E226" s="47">
        <v>191</v>
      </c>
      <c r="F226" s="45"/>
      <c r="G226" s="46"/>
      <c r="H226" s="47"/>
      <c r="I226" s="45" t="s">
        <v>45</v>
      </c>
      <c r="J226" s="48" t="s">
        <v>455</v>
      </c>
      <c r="K226" s="47">
        <v>142</v>
      </c>
      <c r="L226" s="45" t="s">
        <v>45</v>
      </c>
      <c r="M226" s="46">
        <v>36.630000000000003</v>
      </c>
      <c r="N226" s="47">
        <v>166</v>
      </c>
      <c r="O226" s="45"/>
      <c r="P226" s="46"/>
      <c r="Q226" s="47"/>
      <c r="R226" s="45"/>
      <c r="S226" s="46"/>
      <c r="T226" s="47"/>
      <c r="U226" s="43">
        <f>IF(E226="","",LARGE((E226,H226,K226,N226,Q226),1))</f>
        <v>191</v>
      </c>
      <c r="V226" s="57">
        <f t="shared" si="7"/>
        <v>3</v>
      </c>
    </row>
    <row r="227" spans="1:22" x14ac:dyDescent="0.25">
      <c r="A227" s="42">
        <v>19</v>
      </c>
      <c r="B227" s="28" t="s">
        <v>267</v>
      </c>
      <c r="C227" s="45" t="s">
        <v>79</v>
      </c>
      <c r="D227" s="46" t="s">
        <v>268</v>
      </c>
      <c r="E227" s="47">
        <v>189</v>
      </c>
      <c r="F227" s="45"/>
      <c r="G227" s="46"/>
      <c r="H227" s="47"/>
      <c r="I227" s="45" t="s">
        <v>45</v>
      </c>
      <c r="J227" s="48" t="s">
        <v>454</v>
      </c>
      <c r="K227" s="47">
        <v>176</v>
      </c>
      <c r="L227" s="45" t="s">
        <v>409</v>
      </c>
      <c r="M227" s="46">
        <v>37.81</v>
      </c>
      <c r="N227" s="47">
        <v>190</v>
      </c>
      <c r="O227" s="45"/>
      <c r="P227" s="46"/>
      <c r="Q227" s="47"/>
      <c r="R227" s="45"/>
      <c r="S227" s="46"/>
      <c r="T227" s="47"/>
      <c r="U227" s="43">
        <f>IF(E227="","",LARGE((E227,H227,K227,N227,Q227),1))</f>
        <v>190</v>
      </c>
      <c r="V227" s="57">
        <f t="shared" si="7"/>
        <v>3</v>
      </c>
    </row>
    <row r="228" spans="1:22" x14ac:dyDescent="0.25">
      <c r="A228" s="42">
        <v>20</v>
      </c>
      <c r="B228" s="28" t="s">
        <v>411</v>
      </c>
      <c r="C228" s="45"/>
      <c r="D228" s="46"/>
      <c r="E228" s="47">
        <v>0</v>
      </c>
      <c r="F228" s="45" t="s">
        <v>45</v>
      </c>
      <c r="G228" s="46">
        <v>35.479999999999997</v>
      </c>
      <c r="H228" s="47">
        <v>183</v>
      </c>
      <c r="I228" s="45"/>
      <c r="J228" s="48"/>
      <c r="K228" s="47"/>
      <c r="L228" s="45"/>
      <c r="M228" s="46"/>
      <c r="N228" s="47"/>
      <c r="O228" s="45"/>
      <c r="P228" s="46"/>
      <c r="Q228" s="47"/>
      <c r="R228" s="45"/>
      <c r="S228" s="46"/>
      <c r="T228" s="47"/>
      <c r="U228" s="43">
        <f>IF(E228="","",LARGE((E228,H228,K228,N228,Q228),1))</f>
        <v>183</v>
      </c>
      <c r="V228" s="57">
        <f t="shared" si="7"/>
        <v>1</v>
      </c>
    </row>
    <row r="229" spans="1:22" x14ac:dyDescent="0.25">
      <c r="A229" s="42">
        <v>21</v>
      </c>
      <c r="B229" s="28" t="s">
        <v>269</v>
      </c>
      <c r="C229" s="45" t="s">
        <v>45</v>
      </c>
      <c r="D229" s="46" t="s">
        <v>270</v>
      </c>
      <c r="E229" s="47">
        <v>147</v>
      </c>
      <c r="F229" s="45" t="s">
        <v>45</v>
      </c>
      <c r="G229" s="46">
        <v>37.35</v>
      </c>
      <c r="H229" s="47">
        <v>157</v>
      </c>
      <c r="I229" s="45"/>
      <c r="J229" s="48"/>
      <c r="K229" s="47"/>
      <c r="L229" s="45" t="s">
        <v>45</v>
      </c>
      <c r="M229" s="46">
        <v>36.03</v>
      </c>
      <c r="N229" s="47">
        <v>175</v>
      </c>
      <c r="O229" s="45"/>
      <c r="P229" s="46"/>
      <c r="Q229" s="47"/>
      <c r="R229" s="45"/>
      <c r="S229" s="46"/>
      <c r="T229" s="47"/>
      <c r="U229" s="43">
        <f>IF(E229="","",LARGE((E229,H229,K229,N229,Q229),1))</f>
        <v>175</v>
      </c>
      <c r="V229" s="57">
        <f t="shared" si="7"/>
        <v>3</v>
      </c>
    </row>
    <row r="230" spans="1:22" x14ac:dyDescent="0.25">
      <c r="A230" s="42">
        <v>22</v>
      </c>
      <c r="B230" s="28" t="s">
        <v>412</v>
      </c>
      <c r="C230" s="45"/>
      <c r="D230" s="46"/>
      <c r="E230" s="47">
        <v>0</v>
      </c>
      <c r="F230" s="45" t="s">
        <v>45</v>
      </c>
      <c r="G230" s="46">
        <v>38.33</v>
      </c>
      <c r="H230" s="47">
        <v>145</v>
      </c>
      <c r="I230" s="45" t="s">
        <v>45</v>
      </c>
      <c r="J230" s="48" t="s">
        <v>458</v>
      </c>
      <c r="K230" s="47">
        <v>140</v>
      </c>
      <c r="L230" s="45"/>
      <c r="M230" s="46"/>
      <c r="N230" s="47"/>
      <c r="O230" s="45"/>
      <c r="P230" s="46"/>
      <c r="Q230" s="47"/>
      <c r="R230" s="45"/>
      <c r="S230" s="46"/>
      <c r="T230" s="47"/>
      <c r="U230" s="43">
        <f>IF(E230="","",LARGE((E230,H230,K230,N230,Q230),1))</f>
        <v>145</v>
      </c>
      <c r="V230" s="57">
        <f t="shared" si="7"/>
        <v>2</v>
      </c>
    </row>
    <row r="231" spans="1:22" x14ac:dyDescent="0.25">
      <c r="A231" s="42">
        <v>23</v>
      </c>
      <c r="B231" s="28" t="s">
        <v>456</v>
      </c>
      <c r="C231" s="45"/>
      <c r="D231" s="46"/>
      <c r="E231" s="47">
        <v>0</v>
      </c>
      <c r="F231" s="45"/>
      <c r="G231" s="68"/>
      <c r="H231" s="47"/>
      <c r="I231" s="45" t="s">
        <v>45</v>
      </c>
      <c r="J231" s="48" t="s">
        <v>457</v>
      </c>
      <c r="K231" s="47">
        <v>142</v>
      </c>
      <c r="L231" s="45"/>
      <c r="M231" s="46"/>
      <c r="N231" s="47"/>
      <c r="O231" s="45"/>
      <c r="P231" s="46"/>
      <c r="Q231" s="47"/>
      <c r="R231" s="45"/>
      <c r="S231" s="46"/>
      <c r="T231" s="47"/>
      <c r="U231" s="43">
        <f>IF(E231="","",LARGE((E231,H231,K231,N231,Q231),1))</f>
        <v>142</v>
      </c>
      <c r="V231" s="57">
        <f t="shared" si="7"/>
        <v>1</v>
      </c>
    </row>
    <row r="232" spans="1:22" x14ac:dyDescent="0.25">
      <c r="A232" s="42">
        <v>24</v>
      </c>
      <c r="B232" s="28" t="s">
        <v>271</v>
      </c>
      <c r="C232" s="45" t="s">
        <v>45</v>
      </c>
      <c r="D232" s="46" t="s">
        <v>272</v>
      </c>
      <c r="E232" s="47">
        <v>110</v>
      </c>
      <c r="F232" s="45"/>
      <c r="G232" s="65"/>
      <c r="H232" s="47"/>
      <c r="I232" s="45" t="s">
        <v>45</v>
      </c>
      <c r="J232" s="48" t="s">
        <v>459</v>
      </c>
      <c r="K232" s="47">
        <v>133</v>
      </c>
      <c r="L232" s="45" t="s">
        <v>380</v>
      </c>
      <c r="M232" s="46">
        <v>51.36</v>
      </c>
      <c r="N232" s="47">
        <v>114</v>
      </c>
      <c r="O232" s="45"/>
      <c r="P232" s="46"/>
      <c r="Q232" s="47"/>
      <c r="R232" s="45"/>
      <c r="S232" s="46"/>
      <c r="T232" s="47"/>
      <c r="U232" s="43">
        <f>IF(E232="","",LARGE((E232,H232,K232,N232,Q232),1))</f>
        <v>133</v>
      </c>
      <c r="V232" s="57">
        <f t="shared" si="7"/>
        <v>3</v>
      </c>
    </row>
    <row r="233" spans="1:22" x14ac:dyDescent="0.25">
      <c r="A233" s="42">
        <v>25</v>
      </c>
      <c r="B233" s="28" t="s">
        <v>413</v>
      </c>
      <c r="C233" s="45"/>
      <c r="D233" s="46"/>
      <c r="E233" s="47">
        <v>0</v>
      </c>
      <c r="F233" s="45" t="s">
        <v>380</v>
      </c>
      <c r="G233" s="64">
        <v>49.65</v>
      </c>
      <c r="H233" s="47">
        <v>126</v>
      </c>
      <c r="I233" s="45"/>
      <c r="J233" s="48"/>
      <c r="K233" s="47"/>
      <c r="L233" s="45"/>
      <c r="M233" s="46"/>
      <c r="N233" s="47"/>
      <c r="O233" s="45"/>
      <c r="P233" s="46"/>
      <c r="Q233" s="47"/>
      <c r="R233" s="45"/>
      <c r="S233" s="46"/>
      <c r="T233" s="47"/>
      <c r="U233" s="43">
        <f>IF(E233="","",LARGE((E233,H233,K233,N233,Q233),1))</f>
        <v>126</v>
      </c>
      <c r="V233" s="57">
        <f t="shared" si="7"/>
        <v>1</v>
      </c>
    </row>
    <row r="234" spans="1:22" x14ac:dyDescent="0.25">
      <c r="A234" s="42">
        <v>26</v>
      </c>
      <c r="B234" s="28" t="s">
        <v>415</v>
      </c>
      <c r="C234" s="45"/>
      <c r="D234" s="46"/>
      <c r="E234" s="47">
        <v>0</v>
      </c>
      <c r="F234" s="45" t="s">
        <v>380</v>
      </c>
      <c r="G234" s="46">
        <v>56.01</v>
      </c>
      <c r="H234" s="47">
        <v>88</v>
      </c>
      <c r="I234" s="45" t="s">
        <v>45</v>
      </c>
      <c r="J234" s="48" t="s">
        <v>460</v>
      </c>
      <c r="K234" s="47">
        <v>125</v>
      </c>
      <c r="L234" s="45" t="s">
        <v>45</v>
      </c>
      <c r="M234" s="46">
        <v>43.97</v>
      </c>
      <c r="N234" s="47">
        <v>96</v>
      </c>
      <c r="O234" s="45"/>
      <c r="P234" s="46"/>
      <c r="Q234" s="47"/>
      <c r="R234" s="45"/>
      <c r="S234" s="46"/>
      <c r="T234" s="47"/>
      <c r="U234" s="43">
        <f>IF(E234="","",LARGE((E234,H234,K234,N234,Q234),1))</f>
        <v>125</v>
      </c>
      <c r="V234" s="57">
        <f t="shared" si="7"/>
        <v>3</v>
      </c>
    </row>
    <row r="235" spans="1:22" x14ac:dyDescent="0.25">
      <c r="A235" s="42">
        <v>27</v>
      </c>
      <c r="B235" s="28" t="s">
        <v>414</v>
      </c>
      <c r="C235" s="45"/>
      <c r="D235" s="46"/>
      <c r="E235" s="47">
        <v>0</v>
      </c>
      <c r="F235" s="45" t="s">
        <v>45</v>
      </c>
      <c r="G235" s="65">
        <v>43.61</v>
      </c>
      <c r="H235" s="47">
        <v>98</v>
      </c>
      <c r="I235" s="45"/>
      <c r="J235" s="48"/>
      <c r="K235" s="47"/>
      <c r="L235" s="45"/>
      <c r="M235" s="46"/>
      <c r="N235" s="47"/>
      <c r="O235" s="45"/>
      <c r="P235" s="46"/>
      <c r="Q235" s="47"/>
      <c r="R235" s="45"/>
      <c r="S235" s="46"/>
      <c r="T235" s="47"/>
      <c r="U235" s="43">
        <f>IF(E235="","",LARGE((E235,H235,K235,N235,Q235),1))</f>
        <v>98</v>
      </c>
      <c r="V235" s="57">
        <f t="shared" si="7"/>
        <v>1</v>
      </c>
    </row>
    <row r="236" spans="1:22" x14ac:dyDescent="0.25">
      <c r="A236" s="42">
        <v>28</v>
      </c>
      <c r="B236" s="28" t="s">
        <v>273</v>
      </c>
      <c r="C236" s="45" t="s">
        <v>45</v>
      </c>
      <c r="D236" s="46" t="s">
        <v>274</v>
      </c>
      <c r="E236" s="47">
        <v>93</v>
      </c>
      <c r="F236" s="45" t="s">
        <v>45</v>
      </c>
      <c r="G236" s="46">
        <v>46.25</v>
      </c>
      <c r="H236" s="47">
        <v>82</v>
      </c>
      <c r="I236" s="45" t="s">
        <v>45</v>
      </c>
      <c r="J236" s="48" t="s">
        <v>461</v>
      </c>
      <c r="K236" s="47">
        <v>97</v>
      </c>
      <c r="L236" s="45"/>
      <c r="M236" s="46"/>
      <c r="N236" s="47"/>
      <c r="O236" s="45"/>
      <c r="P236" s="46"/>
      <c r="Q236" s="47"/>
      <c r="R236" s="45"/>
      <c r="S236" s="46"/>
      <c r="T236" s="47"/>
      <c r="U236" s="43">
        <f>IF(E236="","",LARGE((E236,H236,K236,N236,Q236),1))</f>
        <v>97</v>
      </c>
      <c r="V236" s="57">
        <f t="shared" si="7"/>
        <v>3</v>
      </c>
    </row>
    <row r="237" spans="1:22" x14ac:dyDescent="0.25">
      <c r="A237" s="42">
        <v>29</v>
      </c>
      <c r="B237" s="28" t="s">
        <v>462</v>
      </c>
      <c r="C237" s="45"/>
      <c r="D237" s="46"/>
      <c r="E237" s="47">
        <v>0</v>
      </c>
      <c r="F237" s="45"/>
      <c r="G237" s="46"/>
      <c r="H237" s="47"/>
      <c r="I237" s="45" t="s">
        <v>45</v>
      </c>
      <c r="J237" s="48" t="s">
        <v>463</v>
      </c>
      <c r="K237" s="47">
        <v>97</v>
      </c>
      <c r="L237" s="45"/>
      <c r="M237" s="46"/>
      <c r="N237" s="47"/>
      <c r="O237" s="45"/>
      <c r="P237" s="46"/>
      <c r="Q237" s="47"/>
      <c r="R237" s="45"/>
      <c r="S237" s="46"/>
      <c r="T237" s="47"/>
      <c r="U237" s="43">
        <f>IF(E237="","",LARGE((E237,H237,K237,N237,Q237),1))</f>
        <v>97</v>
      </c>
      <c r="V237" s="57">
        <f t="shared" si="7"/>
        <v>1</v>
      </c>
    </row>
    <row r="238" spans="1:22" x14ac:dyDescent="0.25">
      <c r="A238" s="42">
        <v>30</v>
      </c>
      <c r="B238" s="28" t="s">
        <v>464</v>
      </c>
      <c r="C238" s="45"/>
      <c r="D238" s="46"/>
      <c r="E238" s="47">
        <v>0</v>
      </c>
      <c r="F238" s="45"/>
      <c r="G238" s="46"/>
      <c r="H238" s="47"/>
      <c r="I238" s="45" t="s">
        <v>45</v>
      </c>
      <c r="J238" s="48" t="s">
        <v>465</v>
      </c>
      <c r="K238" s="47">
        <v>94</v>
      </c>
      <c r="L238" s="45"/>
      <c r="M238" s="46"/>
      <c r="N238" s="47"/>
      <c r="O238" s="45"/>
      <c r="P238" s="46"/>
      <c r="Q238" s="47"/>
      <c r="R238" s="45"/>
      <c r="S238" s="46"/>
      <c r="T238" s="47"/>
      <c r="U238" s="43">
        <f>IF(E238="","",LARGE((E238,H238,K238,N238,Q238),1))</f>
        <v>94</v>
      </c>
      <c r="V238" s="57">
        <f t="shared" si="7"/>
        <v>1</v>
      </c>
    </row>
    <row r="239" spans="1:22" x14ac:dyDescent="0.25">
      <c r="A239" s="30" t="s">
        <v>42</v>
      </c>
      <c r="B239" s="27"/>
      <c r="C239" s="18"/>
      <c r="D239" s="19"/>
      <c r="E239" s="20"/>
      <c r="F239" s="18"/>
      <c r="G239" s="19"/>
      <c r="H239" s="20"/>
      <c r="I239" s="18"/>
      <c r="J239" s="19"/>
      <c r="K239" s="20"/>
      <c r="L239" s="18"/>
      <c r="M239" s="19"/>
      <c r="N239" s="20"/>
      <c r="O239" s="18"/>
      <c r="P239" s="19"/>
      <c r="Q239" s="20"/>
      <c r="R239" s="18"/>
      <c r="S239" s="19"/>
      <c r="T239" s="20"/>
      <c r="U239" s="43" t="str">
        <f>IF(E239="","",LARGE((E239,H239,K239,N239,Q239),1))</f>
        <v/>
      </c>
      <c r="V239" s="62"/>
    </row>
    <row r="240" spans="1:22" s="35" customFormat="1" x14ac:dyDescent="0.25">
      <c r="A240" s="61">
        <v>1</v>
      </c>
      <c r="B240" s="49" t="s">
        <v>275</v>
      </c>
      <c r="C240" s="32" t="s">
        <v>45</v>
      </c>
      <c r="D240" s="33" t="s">
        <v>276</v>
      </c>
      <c r="E240" s="34">
        <v>491</v>
      </c>
      <c r="F240" s="32"/>
      <c r="G240" s="33"/>
      <c r="H240" s="34"/>
      <c r="I240" s="32"/>
      <c r="J240" s="33"/>
      <c r="K240" s="34"/>
      <c r="L240" s="32"/>
      <c r="M240" s="33"/>
      <c r="N240" s="34"/>
      <c r="O240" s="32"/>
      <c r="P240" s="33"/>
      <c r="Q240" s="34"/>
      <c r="R240" s="32"/>
      <c r="S240" s="33"/>
      <c r="T240" s="34"/>
      <c r="U240" s="43">
        <f>IF(E240="","",LARGE((E240,H240,K240,N240,Q240),1))</f>
        <v>491</v>
      </c>
      <c r="V240" s="57">
        <f t="shared" ref="V240:V256" si="8">COUNTA(D240,G240,J240,M240,P240,S240)</f>
        <v>1</v>
      </c>
    </row>
    <row r="241" spans="1:22" s="35" customFormat="1" x14ac:dyDescent="0.25">
      <c r="A241" s="61">
        <v>2</v>
      </c>
      <c r="B241" s="28" t="s">
        <v>466</v>
      </c>
      <c r="C241" s="45"/>
      <c r="D241" s="46"/>
      <c r="E241" s="47">
        <v>0</v>
      </c>
      <c r="F241" s="45"/>
      <c r="G241" s="46"/>
      <c r="H241" s="47"/>
      <c r="I241" s="45" t="s">
        <v>45</v>
      </c>
      <c r="J241" s="46">
        <v>26.26</v>
      </c>
      <c r="K241" s="47">
        <v>452</v>
      </c>
      <c r="L241" s="45" t="s">
        <v>380</v>
      </c>
      <c r="M241" s="46">
        <v>32.83</v>
      </c>
      <c r="N241" s="47">
        <v>438</v>
      </c>
      <c r="O241" s="45"/>
      <c r="P241" s="46"/>
      <c r="Q241" s="47"/>
      <c r="R241" s="45"/>
      <c r="S241" s="46"/>
      <c r="T241" s="47"/>
      <c r="U241" s="43">
        <f>IF(E241="","",LARGE((E241,H241,K241,N241,Q241),1))</f>
        <v>452</v>
      </c>
      <c r="V241" s="57">
        <f t="shared" si="8"/>
        <v>2</v>
      </c>
    </row>
    <row r="242" spans="1:22" s="35" customFormat="1" x14ac:dyDescent="0.25">
      <c r="A242" s="61">
        <v>3</v>
      </c>
      <c r="B242" s="28" t="s">
        <v>279</v>
      </c>
      <c r="C242" s="15" t="s">
        <v>45</v>
      </c>
      <c r="D242" s="16" t="s">
        <v>25</v>
      </c>
      <c r="E242" s="17">
        <v>393</v>
      </c>
      <c r="F242" s="15" t="s">
        <v>45</v>
      </c>
      <c r="G242" s="16">
        <v>26.95</v>
      </c>
      <c r="H242" s="17">
        <v>418</v>
      </c>
      <c r="I242" s="15"/>
      <c r="J242" s="16"/>
      <c r="K242" s="17"/>
      <c r="L242" s="15"/>
      <c r="M242" s="40"/>
      <c r="N242" s="17"/>
      <c r="O242" s="15"/>
      <c r="P242" s="16"/>
      <c r="Q242" s="17"/>
      <c r="R242" s="15"/>
      <c r="S242" s="16"/>
      <c r="T242" s="17"/>
      <c r="U242" s="43">
        <f>IF(E242="","",LARGE((E242,H242,K242,N242,Q242),1))</f>
        <v>418</v>
      </c>
      <c r="V242" s="57">
        <f t="shared" si="8"/>
        <v>2</v>
      </c>
    </row>
    <row r="243" spans="1:22" x14ac:dyDescent="0.25">
      <c r="A243" s="61">
        <v>4</v>
      </c>
      <c r="B243" s="49" t="s">
        <v>277</v>
      </c>
      <c r="C243" s="32" t="s">
        <v>79</v>
      </c>
      <c r="D243" s="33" t="s">
        <v>278</v>
      </c>
      <c r="E243" s="34">
        <v>410</v>
      </c>
      <c r="F243" s="32" t="s">
        <v>409</v>
      </c>
      <c r="G243" s="36" t="s">
        <v>416</v>
      </c>
      <c r="H243" s="34">
        <v>388</v>
      </c>
      <c r="I243" s="32" t="s">
        <v>45</v>
      </c>
      <c r="J243" s="33">
        <v>27.95</v>
      </c>
      <c r="K243" s="34">
        <v>375</v>
      </c>
      <c r="L243" s="32" t="s">
        <v>409</v>
      </c>
      <c r="M243" s="33">
        <v>29.8</v>
      </c>
      <c r="N243" s="34">
        <v>388</v>
      </c>
      <c r="O243" s="32"/>
      <c r="P243" s="33"/>
      <c r="Q243" s="34"/>
      <c r="R243" s="32"/>
      <c r="S243" s="33"/>
      <c r="T243" s="34"/>
      <c r="U243" s="43">
        <f>IF(E243="","",LARGE((E243,H243,K243,N243,Q243),1))</f>
        <v>410</v>
      </c>
      <c r="V243" s="57">
        <f t="shared" si="8"/>
        <v>4</v>
      </c>
    </row>
    <row r="244" spans="1:22" x14ac:dyDescent="0.25">
      <c r="A244" s="61">
        <v>5</v>
      </c>
      <c r="B244" s="28" t="s">
        <v>280</v>
      </c>
      <c r="C244" s="15" t="s">
        <v>45</v>
      </c>
      <c r="D244" s="16" t="s">
        <v>281</v>
      </c>
      <c r="E244" s="17">
        <v>296</v>
      </c>
      <c r="F244" s="15" t="s">
        <v>45</v>
      </c>
      <c r="G244" s="16">
        <v>30.2</v>
      </c>
      <c r="H244" s="17">
        <v>297</v>
      </c>
      <c r="I244" s="15" t="s">
        <v>45</v>
      </c>
      <c r="J244" s="16">
        <v>30.81</v>
      </c>
      <c r="K244" s="17">
        <v>280</v>
      </c>
      <c r="L244" s="15" t="s">
        <v>45</v>
      </c>
      <c r="M244" s="16">
        <v>29.68</v>
      </c>
      <c r="N244" s="17">
        <v>313</v>
      </c>
      <c r="O244" s="15"/>
      <c r="P244" s="16"/>
      <c r="Q244" s="17"/>
      <c r="R244" s="15"/>
      <c r="S244" s="16"/>
      <c r="T244" s="17"/>
      <c r="U244" s="43">
        <f>IF(E244="","",LARGE((E244,H244,K244,N244,Q244),1))</f>
        <v>313</v>
      </c>
      <c r="V244" s="57">
        <f t="shared" si="8"/>
        <v>4</v>
      </c>
    </row>
    <row r="245" spans="1:22" x14ac:dyDescent="0.25">
      <c r="A245" s="61">
        <v>6</v>
      </c>
      <c r="B245" s="28" t="s">
        <v>283</v>
      </c>
      <c r="C245" s="15" t="s">
        <v>45</v>
      </c>
      <c r="D245" s="16" t="s">
        <v>284</v>
      </c>
      <c r="E245" s="17">
        <v>264</v>
      </c>
      <c r="F245" s="15" t="s">
        <v>383</v>
      </c>
      <c r="G245" s="16" t="s">
        <v>417</v>
      </c>
      <c r="H245" s="17">
        <v>293</v>
      </c>
      <c r="I245" s="15" t="s">
        <v>45</v>
      </c>
      <c r="J245" s="16">
        <v>30.06</v>
      </c>
      <c r="K245" s="17">
        <v>301</v>
      </c>
      <c r="L245" s="15" t="s">
        <v>45</v>
      </c>
      <c r="M245" s="16">
        <v>30.27</v>
      </c>
      <c r="N245" s="17">
        <v>295</v>
      </c>
      <c r="O245" s="15"/>
      <c r="P245" s="16"/>
      <c r="Q245" s="17"/>
      <c r="R245" s="15"/>
      <c r="S245" s="16"/>
      <c r="T245" s="17"/>
      <c r="U245" s="43">
        <f>IF(E245="","",LARGE((E245,H245,K245,N245,Q245),1))</f>
        <v>301</v>
      </c>
      <c r="V245" s="57">
        <f t="shared" si="8"/>
        <v>4</v>
      </c>
    </row>
    <row r="246" spans="1:22" x14ac:dyDescent="0.25">
      <c r="A246" s="61">
        <v>7</v>
      </c>
      <c r="B246" s="28" t="s">
        <v>282</v>
      </c>
      <c r="C246" s="15" t="s">
        <v>45</v>
      </c>
      <c r="D246" s="16" t="s">
        <v>16</v>
      </c>
      <c r="E246" s="17">
        <v>292</v>
      </c>
      <c r="F246" s="15"/>
      <c r="G246" s="16"/>
      <c r="H246" s="17"/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43">
        <f>IF(E246="","",LARGE((E246,H246,K246,N246,Q246),1))</f>
        <v>292</v>
      </c>
      <c r="V246" s="57">
        <f t="shared" si="8"/>
        <v>1</v>
      </c>
    </row>
    <row r="247" spans="1:22" x14ac:dyDescent="0.25">
      <c r="A247" s="61">
        <v>8</v>
      </c>
      <c r="B247" s="49" t="s">
        <v>287</v>
      </c>
      <c r="C247" s="50" t="s">
        <v>45</v>
      </c>
      <c r="D247" s="51" t="s">
        <v>288</v>
      </c>
      <c r="E247" s="52">
        <v>253</v>
      </c>
      <c r="F247" s="50" t="s">
        <v>45</v>
      </c>
      <c r="G247" s="51">
        <v>31.08</v>
      </c>
      <c r="H247" s="52">
        <v>272</v>
      </c>
      <c r="I247" s="50" t="s">
        <v>45</v>
      </c>
      <c r="J247" s="51">
        <v>30.94</v>
      </c>
      <c r="K247" s="52">
        <v>276</v>
      </c>
      <c r="L247" s="50" t="s">
        <v>45</v>
      </c>
      <c r="M247" s="51">
        <v>31.03</v>
      </c>
      <c r="N247" s="52">
        <v>274</v>
      </c>
      <c r="O247" s="50"/>
      <c r="P247" s="51"/>
      <c r="Q247" s="52"/>
      <c r="R247" s="50"/>
      <c r="S247" s="51"/>
      <c r="T247" s="52"/>
      <c r="U247" s="43">
        <f>IF(E247="","",LARGE((E247,H247,K247,N247,Q247),1))</f>
        <v>276</v>
      </c>
      <c r="V247" s="57">
        <f t="shared" si="8"/>
        <v>4</v>
      </c>
    </row>
    <row r="248" spans="1:22" x14ac:dyDescent="0.25">
      <c r="A248" s="61">
        <v>9</v>
      </c>
      <c r="B248" s="28" t="s">
        <v>285</v>
      </c>
      <c r="C248" s="15" t="s">
        <v>45</v>
      </c>
      <c r="D248" s="16" t="s">
        <v>286</v>
      </c>
      <c r="E248" s="17">
        <v>261</v>
      </c>
      <c r="F248" s="15" t="s">
        <v>45</v>
      </c>
      <c r="G248" s="16">
        <v>32.43</v>
      </c>
      <c r="H248" s="17">
        <v>240</v>
      </c>
      <c r="I248" s="15" t="s">
        <v>45</v>
      </c>
      <c r="J248" s="16">
        <v>31.57</v>
      </c>
      <c r="K248" s="17">
        <v>260</v>
      </c>
      <c r="L248" s="15" t="s">
        <v>45</v>
      </c>
      <c r="M248" s="16">
        <v>30.99</v>
      </c>
      <c r="N248" s="17">
        <v>275</v>
      </c>
      <c r="O248" s="15"/>
      <c r="P248" s="16"/>
      <c r="Q248" s="17"/>
      <c r="R248" s="15"/>
      <c r="S248" s="16"/>
      <c r="T248" s="17"/>
      <c r="U248" s="43">
        <f>IF(E248="","",LARGE((E248,H248,K248,N248,Q248),1))</f>
        <v>275</v>
      </c>
      <c r="V248" s="57">
        <f t="shared" si="8"/>
        <v>4</v>
      </c>
    </row>
    <row r="249" spans="1:22" x14ac:dyDescent="0.25">
      <c r="A249" s="61">
        <v>10</v>
      </c>
      <c r="B249" s="28" t="s">
        <v>289</v>
      </c>
      <c r="C249" s="45" t="s">
        <v>45</v>
      </c>
      <c r="D249" s="46" t="s">
        <v>18</v>
      </c>
      <c r="E249" s="47">
        <v>251</v>
      </c>
      <c r="F249" s="45" t="s">
        <v>45</v>
      </c>
      <c r="G249" s="46">
        <v>31.3</v>
      </c>
      <c r="H249" s="47">
        <v>267</v>
      </c>
      <c r="I249" s="45" t="s">
        <v>45</v>
      </c>
      <c r="J249" s="46">
        <v>31.47</v>
      </c>
      <c r="K249" s="47">
        <v>262</v>
      </c>
      <c r="L249" s="45" t="s">
        <v>45</v>
      </c>
      <c r="M249" s="46">
        <v>31.07</v>
      </c>
      <c r="N249" s="47">
        <v>273</v>
      </c>
      <c r="O249" s="45"/>
      <c r="P249" s="46"/>
      <c r="Q249" s="47"/>
      <c r="R249" s="45"/>
      <c r="S249" s="46"/>
      <c r="T249" s="47"/>
      <c r="U249" s="43">
        <f>IF(E249="","",LARGE((E249,H249,K249,N249,Q249),1))</f>
        <v>273</v>
      </c>
      <c r="V249" s="57">
        <f t="shared" si="8"/>
        <v>4</v>
      </c>
    </row>
    <row r="250" spans="1:22" x14ac:dyDescent="0.25">
      <c r="A250" s="61">
        <v>11</v>
      </c>
      <c r="B250" s="28" t="s">
        <v>290</v>
      </c>
      <c r="C250" s="45" t="s">
        <v>45</v>
      </c>
      <c r="D250" s="46" t="s">
        <v>291</v>
      </c>
      <c r="E250" s="47">
        <v>243</v>
      </c>
      <c r="F250" s="45" t="s">
        <v>45</v>
      </c>
      <c r="G250" s="46">
        <v>33.65</v>
      </c>
      <c r="H250" s="47">
        <v>215</v>
      </c>
      <c r="I250" s="45"/>
      <c r="J250" s="46"/>
      <c r="K250" s="47"/>
      <c r="L250" s="45"/>
      <c r="M250" s="46"/>
      <c r="N250" s="47"/>
      <c r="O250" s="45"/>
      <c r="P250" s="46"/>
      <c r="Q250" s="47"/>
      <c r="R250" s="45"/>
      <c r="S250" s="46"/>
      <c r="T250" s="47"/>
      <c r="U250" s="43">
        <f>IF(E250="","",LARGE((E250,H250,K250,N250,Q250),1))</f>
        <v>243</v>
      </c>
      <c r="V250" s="57">
        <f t="shared" si="8"/>
        <v>2</v>
      </c>
    </row>
    <row r="251" spans="1:22" x14ac:dyDescent="0.25">
      <c r="A251" s="61">
        <v>12</v>
      </c>
      <c r="B251" s="28" t="s">
        <v>418</v>
      </c>
      <c r="C251" s="45"/>
      <c r="D251" s="46"/>
      <c r="E251" s="47">
        <v>0</v>
      </c>
      <c r="F251" s="45" t="s">
        <v>45</v>
      </c>
      <c r="G251" s="46">
        <v>32.909999999999997</v>
      </c>
      <c r="H251" s="47">
        <v>229</v>
      </c>
      <c r="I251" s="45" t="s">
        <v>45</v>
      </c>
      <c r="J251" s="46">
        <v>33.04</v>
      </c>
      <c r="K251" s="47">
        <v>227</v>
      </c>
      <c r="L251" s="45"/>
      <c r="M251" s="46"/>
      <c r="N251" s="47"/>
      <c r="O251" s="45"/>
      <c r="P251" s="46"/>
      <c r="Q251" s="47"/>
      <c r="R251" s="45"/>
      <c r="S251" s="46"/>
      <c r="T251" s="47"/>
      <c r="U251" s="43">
        <f>IF(E251="","",LARGE((E251,H251,K251,N251,Q251),1))</f>
        <v>229</v>
      </c>
      <c r="V251" s="57">
        <f t="shared" si="8"/>
        <v>2</v>
      </c>
    </row>
    <row r="252" spans="1:22" x14ac:dyDescent="0.25">
      <c r="A252" s="61">
        <v>13</v>
      </c>
      <c r="B252" s="28" t="s">
        <v>294</v>
      </c>
      <c r="C252" s="45" t="s">
        <v>45</v>
      </c>
      <c r="D252" s="46" t="s">
        <v>19</v>
      </c>
      <c r="E252" s="47">
        <v>202</v>
      </c>
      <c r="F252" s="45"/>
      <c r="G252" s="46"/>
      <c r="H252" s="47"/>
      <c r="I252" s="45" t="s">
        <v>45</v>
      </c>
      <c r="J252" s="46">
        <v>33.22</v>
      </c>
      <c r="K252" s="47">
        <v>223</v>
      </c>
      <c r="L252" s="45"/>
      <c r="M252" s="46"/>
      <c r="N252" s="47"/>
      <c r="O252" s="45"/>
      <c r="P252" s="46"/>
      <c r="Q252" s="47"/>
      <c r="R252" s="45"/>
      <c r="S252" s="46"/>
      <c r="T252" s="47"/>
      <c r="U252" s="43">
        <f>IF(E252="","",LARGE((E252,H252,K252,N252,Q252),1))</f>
        <v>223</v>
      </c>
      <c r="V252" s="57">
        <f t="shared" si="8"/>
        <v>2</v>
      </c>
    </row>
    <row r="253" spans="1:22" x14ac:dyDescent="0.25">
      <c r="A253" s="61">
        <v>14</v>
      </c>
      <c r="B253" s="28" t="s">
        <v>292</v>
      </c>
      <c r="C253" s="45" t="s">
        <v>45</v>
      </c>
      <c r="D253" s="46" t="s">
        <v>293</v>
      </c>
      <c r="E253" s="47">
        <v>221</v>
      </c>
      <c r="F253" s="45"/>
      <c r="G253" s="46"/>
      <c r="H253" s="47"/>
      <c r="I253" s="45"/>
      <c r="J253" s="46"/>
      <c r="K253" s="47"/>
      <c r="L253" s="45"/>
      <c r="M253" s="46"/>
      <c r="N253" s="47"/>
      <c r="O253" s="45"/>
      <c r="P253" s="46"/>
      <c r="Q253" s="47"/>
      <c r="R253" s="45"/>
      <c r="S253" s="46"/>
      <c r="T253" s="47"/>
      <c r="U253" s="43">
        <f>IF(E253="","",LARGE((E253,H253,K253,N253,Q253),1))</f>
        <v>221</v>
      </c>
      <c r="V253" s="57">
        <f t="shared" si="8"/>
        <v>1</v>
      </c>
    </row>
    <row r="254" spans="1:22" x14ac:dyDescent="0.25">
      <c r="A254" s="61">
        <v>15</v>
      </c>
      <c r="B254" s="28" t="s">
        <v>419</v>
      </c>
      <c r="C254" s="45"/>
      <c r="D254" s="46"/>
      <c r="E254" s="47">
        <v>0</v>
      </c>
      <c r="F254" s="45" t="s">
        <v>45</v>
      </c>
      <c r="G254" s="46">
        <v>33.74</v>
      </c>
      <c r="H254" s="47">
        <v>213</v>
      </c>
      <c r="I254" s="45"/>
      <c r="J254" s="46"/>
      <c r="K254" s="47"/>
      <c r="L254" s="45"/>
      <c r="M254" s="46"/>
      <c r="N254" s="47"/>
      <c r="O254" s="45"/>
      <c r="P254" s="46"/>
      <c r="Q254" s="47"/>
      <c r="R254" s="45"/>
      <c r="S254" s="46"/>
      <c r="T254" s="47"/>
      <c r="U254" s="43">
        <f>IF(E254="","",LARGE((E254,H254,K254,N254,Q254),1))</f>
        <v>213</v>
      </c>
      <c r="V254" s="57">
        <f t="shared" si="8"/>
        <v>1</v>
      </c>
    </row>
    <row r="255" spans="1:22" x14ac:dyDescent="0.25">
      <c r="A255" s="61">
        <v>16</v>
      </c>
      <c r="B255" s="28" t="s">
        <v>420</v>
      </c>
      <c r="C255" s="45"/>
      <c r="D255" s="46"/>
      <c r="E255" s="47">
        <v>0</v>
      </c>
      <c r="F255" s="45" t="s">
        <v>383</v>
      </c>
      <c r="G255" s="46" t="s">
        <v>421</v>
      </c>
      <c r="H255" s="47">
        <v>195</v>
      </c>
      <c r="I255" s="45" t="s">
        <v>45</v>
      </c>
      <c r="J255" s="46">
        <v>34.26</v>
      </c>
      <c r="K255" s="47">
        <v>203</v>
      </c>
      <c r="L255" s="45"/>
      <c r="M255" s="46"/>
      <c r="N255" s="47"/>
      <c r="O255" s="45"/>
      <c r="P255" s="46"/>
      <c r="Q255" s="47"/>
      <c r="R255" s="45"/>
      <c r="S255" s="46"/>
      <c r="T255" s="47"/>
      <c r="U255" s="43">
        <f>IF(E255="","",LARGE((E255,H255,K255,N255,Q255),1))</f>
        <v>203</v>
      </c>
      <c r="V255" s="57">
        <f t="shared" si="8"/>
        <v>2</v>
      </c>
    </row>
    <row r="256" spans="1:22" x14ac:dyDescent="0.25">
      <c r="A256" s="61">
        <v>17</v>
      </c>
      <c r="B256" s="28" t="s">
        <v>467</v>
      </c>
      <c r="C256" s="45"/>
      <c r="D256" s="46"/>
      <c r="E256" s="47">
        <v>0</v>
      </c>
      <c r="F256" s="45"/>
      <c r="G256" s="46"/>
      <c r="H256" s="47"/>
      <c r="I256" s="45" t="s">
        <v>45</v>
      </c>
      <c r="J256" s="46">
        <v>38.81</v>
      </c>
      <c r="K256" s="47">
        <v>140</v>
      </c>
      <c r="L256" s="45" t="s">
        <v>45</v>
      </c>
      <c r="M256" s="46">
        <v>38.24</v>
      </c>
      <c r="N256" s="47">
        <v>146</v>
      </c>
      <c r="O256" s="45"/>
      <c r="P256" s="46"/>
      <c r="Q256" s="47"/>
      <c r="R256" s="45"/>
      <c r="S256" s="46"/>
      <c r="T256" s="47"/>
      <c r="U256" s="43">
        <f>IF(E256="","",LARGE((E256,H256,K256,N256,Q256),1))</f>
        <v>146</v>
      </c>
      <c r="V256" s="57">
        <f t="shared" si="8"/>
        <v>2</v>
      </c>
    </row>
    <row r="257" spans="1:22" x14ac:dyDescent="0.25">
      <c r="A257" s="30" t="s">
        <v>43</v>
      </c>
      <c r="B257" s="27"/>
      <c r="C257" s="18"/>
      <c r="D257" s="19"/>
      <c r="E257" s="20"/>
      <c r="F257" s="18"/>
      <c r="G257" s="19"/>
      <c r="H257" s="20"/>
      <c r="I257" s="18"/>
      <c r="J257" s="19"/>
      <c r="K257" s="20"/>
      <c r="L257" s="18"/>
      <c r="M257" s="19"/>
      <c r="N257" s="20"/>
      <c r="O257" s="18"/>
      <c r="P257" s="19"/>
      <c r="Q257" s="20"/>
      <c r="R257" s="18"/>
      <c r="S257" s="19"/>
      <c r="T257" s="20"/>
      <c r="U257" s="62" t="str">
        <f>IF(E257="","",LARGE((E257,H257,K257,N257,Q257),1))</f>
        <v/>
      </c>
      <c r="V257" s="62"/>
    </row>
    <row r="258" spans="1:22" x14ac:dyDescent="0.25">
      <c r="A258" s="42">
        <v>1</v>
      </c>
      <c r="B258" s="28" t="s">
        <v>295</v>
      </c>
      <c r="C258" s="15" t="s">
        <v>45</v>
      </c>
      <c r="D258" s="16" t="s">
        <v>296</v>
      </c>
      <c r="E258" s="17">
        <v>304</v>
      </c>
      <c r="F258" s="15"/>
      <c r="G258" s="16"/>
      <c r="H258" s="17"/>
      <c r="I258" s="15"/>
      <c r="J258" s="16"/>
      <c r="K258" s="17"/>
      <c r="L258" s="15" t="s">
        <v>45</v>
      </c>
      <c r="M258" s="16">
        <v>30.16</v>
      </c>
      <c r="N258" s="17">
        <v>298</v>
      </c>
      <c r="O258" s="15"/>
      <c r="P258" s="16"/>
      <c r="Q258" s="17"/>
      <c r="R258" s="15"/>
      <c r="S258" s="16"/>
      <c r="T258" s="17"/>
      <c r="U258" s="43">
        <f>IF(E258="","",LARGE((E258,H258,K258,N258,Q258),1))</f>
        <v>304</v>
      </c>
      <c r="V258" s="57">
        <f t="shared" ref="V258:V280" si="9">COUNTA(D258,G258,J258,M258,P258,S258)</f>
        <v>2</v>
      </c>
    </row>
    <row r="259" spans="1:22" x14ac:dyDescent="0.25">
      <c r="A259" s="42">
        <v>2</v>
      </c>
      <c r="B259" s="28" t="s">
        <v>297</v>
      </c>
      <c r="C259" s="15" t="s">
        <v>45</v>
      </c>
      <c r="D259" s="16" t="s">
        <v>298</v>
      </c>
      <c r="E259" s="17">
        <v>300</v>
      </c>
      <c r="F259" s="15"/>
      <c r="G259" s="16"/>
      <c r="H259" s="17"/>
      <c r="I259" s="15"/>
      <c r="J259" s="16"/>
      <c r="K259" s="17"/>
      <c r="L259" s="15"/>
      <c r="M259" s="16"/>
      <c r="N259" s="17"/>
      <c r="O259" s="15"/>
      <c r="P259" s="16"/>
      <c r="Q259" s="17"/>
      <c r="R259" s="15"/>
      <c r="S259" s="16"/>
      <c r="T259" s="17"/>
      <c r="U259" s="43">
        <f>IF(E259="","",LARGE((E259,H259,K259,N259,Q259),1))</f>
        <v>300</v>
      </c>
      <c r="V259" s="57">
        <f t="shared" si="9"/>
        <v>1</v>
      </c>
    </row>
    <row r="260" spans="1:22" x14ac:dyDescent="0.25">
      <c r="A260" s="42">
        <v>3</v>
      </c>
      <c r="B260" s="28" t="s">
        <v>299</v>
      </c>
      <c r="C260" s="15" t="s">
        <v>45</v>
      </c>
      <c r="D260" s="16" t="s">
        <v>300</v>
      </c>
      <c r="E260" s="17">
        <v>299</v>
      </c>
      <c r="F260" s="15" t="s">
        <v>383</v>
      </c>
      <c r="G260" s="16" t="s">
        <v>422</v>
      </c>
      <c r="H260" s="17">
        <v>291</v>
      </c>
      <c r="I260" s="15"/>
      <c r="J260" s="16"/>
      <c r="K260" s="17"/>
      <c r="L260" s="15" t="s">
        <v>45</v>
      </c>
      <c r="M260" s="16">
        <v>30.87</v>
      </c>
      <c r="N260" s="17">
        <v>278</v>
      </c>
      <c r="O260" s="15"/>
      <c r="P260" s="16"/>
      <c r="Q260" s="17"/>
      <c r="R260" s="15"/>
      <c r="S260" s="16"/>
      <c r="T260" s="17"/>
      <c r="U260" s="43">
        <f>IF(E260="","",LARGE((E260,H260,K260,N260,Q260),1))</f>
        <v>299</v>
      </c>
      <c r="V260" s="57">
        <f t="shared" si="9"/>
        <v>3</v>
      </c>
    </row>
    <row r="261" spans="1:22" x14ac:dyDescent="0.25">
      <c r="A261" s="42">
        <v>4</v>
      </c>
      <c r="B261" s="28" t="s">
        <v>301</v>
      </c>
      <c r="C261" s="15" t="s">
        <v>45</v>
      </c>
      <c r="D261" s="16" t="s">
        <v>133</v>
      </c>
      <c r="E261" s="17">
        <v>282</v>
      </c>
      <c r="F261" s="15"/>
      <c r="G261" s="16"/>
      <c r="H261" s="17"/>
      <c r="I261" s="15"/>
      <c r="J261" s="16"/>
      <c r="K261" s="17"/>
      <c r="L261" s="15"/>
      <c r="M261" s="16"/>
      <c r="N261" s="17"/>
      <c r="O261" s="15"/>
      <c r="P261" s="16"/>
      <c r="Q261" s="17"/>
      <c r="R261" s="15"/>
      <c r="S261" s="16"/>
      <c r="T261" s="17"/>
      <c r="U261" s="43">
        <f>IF(E261="","",LARGE((E261,H261,K261,N261,Q261),1))</f>
        <v>282</v>
      </c>
      <c r="V261" s="57">
        <f t="shared" si="9"/>
        <v>1</v>
      </c>
    </row>
    <row r="262" spans="1:22" x14ac:dyDescent="0.25">
      <c r="A262" s="42">
        <v>5</v>
      </c>
      <c r="B262" s="28" t="s">
        <v>302</v>
      </c>
      <c r="C262" s="15" t="s">
        <v>56</v>
      </c>
      <c r="D262" s="16" t="s">
        <v>303</v>
      </c>
      <c r="E262" s="17">
        <v>260</v>
      </c>
      <c r="F262" s="15"/>
      <c r="G262" s="16"/>
      <c r="H262" s="17"/>
      <c r="I262" s="15" t="s">
        <v>45</v>
      </c>
      <c r="J262" s="16">
        <v>32.04</v>
      </c>
      <c r="K262" s="17">
        <v>249</v>
      </c>
      <c r="L262" s="15" t="s">
        <v>45</v>
      </c>
      <c r="M262" s="16">
        <v>32.57</v>
      </c>
      <c r="N262" s="17">
        <v>237</v>
      </c>
      <c r="O262" s="15"/>
      <c r="P262" s="16"/>
      <c r="Q262" s="17"/>
      <c r="R262" s="15"/>
      <c r="S262" s="16"/>
      <c r="T262" s="17"/>
      <c r="U262" s="43">
        <f>IF(E262="","",LARGE((E262,H262,K262,N262,Q262),1))</f>
        <v>260</v>
      </c>
      <c r="V262" s="57">
        <f t="shared" si="9"/>
        <v>3</v>
      </c>
    </row>
    <row r="263" spans="1:22" x14ac:dyDescent="0.25">
      <c r="A263" s="42">
        <v>6</v>
      </c>
      <c r="B263" s="28" t="s">
        <v>423</v>
      </c>
      <c r="C263" s="45"/>
      <c r="D263" s="46"/>
      <c r="E263" s="47">
        <v>0</v>
      </c>
      <c r="F263" s="45" t="s">
        <v>45</v>
      </c>
      <c r="G263" s="46">
        <v>31.84</v>
      </c>
      <c r="H263" s="47">
        <v>253</v>
      </c>
      <c r="I263" s="45"/>
      <c r="J263" s="46"/>
      <c r="K263" s="47"/>
      <c r="L263" s="45" t="s">
        <v>45</v>
      </c>
      <c r="M263" s="46">
        <v>31.74</v>
      </c>
      <c r="N263" s="47">
        <v>256</v>
      </c>
      <c r="O263" s="45"/>
      <c r="P263" s="46"/>
      <c r="Q263" s="47"/>
      <c r="R263" s="45"/>
      <c r="S263" s="46"/>
      <c r="T263" s="47"/>
      <c r="U263" s="43">
        <f>IF(E263="","",LARGE((E263,H263,K263,N263,Q263),1))</f>
        <v>256</v>
      </c>
      <c r="V263" s="44">
        <f t="shared" si="9"/>
        <v>2</v>
      </c>
    </row>
    <row r="264" spans="1:22" x14ac:dyDescent="0.25">
      <c r="A264" s="42">
        <v>7</v>
      </c>
      <c r="B264" s="28" t="s">
        <v>304</v>
      </c>
      <c r="C264" s="15" t="s">
        <v>45</v>
      </c>
      <c r="D264" s="16" t="s">
        <v>305</v>
      </c>
      <c r="E264" s="37">
        <v>247</v>
      </c>
      <c r="F264" s="38"/>
      <c r="G264" s="17"/>
      <c r="H264" s="17"/>
      <c r="I264" s="15"/>
      <c r="J264" s="16"/>
      <c r="K264" s="47"/>
      <c r="L264" s="15"/>
      <c r="M264" s="16"/>
      <c r="N264" s="17"/>
      <c r="O264" s="15"/>
      <c r="P264" s="16"/>
      <c r="Q264" s="17"/>
      <c r="R264" s="15"/>
      <c r="S264" s="16"/>
      <c r="T264" s="17"/>
      <c r="U264" s="43">
        <f>IF(E264="","",LARGE((E264,H264,K264,N264,Q264),1))</f>
        <v>247</v>
      </c>
      <c r="V264" s="57">
        <f t="shared" si="9"/>
        <v>1</v>
      </c>
    </row>
    <row r="265" spans="1:22" x14ac:dyDescent="0.25">
      <c r="A265" s="42">
        <v>8</v>
      </c>
      <c r="B265" s="28" t="s">
        <v>306</v>
      </c>
      <c r="C265" s="15" t="s">
        <v>45</v>
      </c>
      <c r="D265" s="16" t="s">
        <v>307</v>
      </c>
      <c r="E265" s="17">
        <v>226</v>
      </c>
      <c r="F265" s="15"/>
      <c r="G265" s="16"/>
      <c r="H265" s="17"/>
      <c r="I265" s="15"/>
      <c r="J265" s="16"/>
      <c r="K265" s="47"/>
      <c r="L265" s="15"/>
      <c r="M265" s="16"/>
      <c r="N265" s="17"/>
      <c r="O265" s="15"/>
      <c r="P265" s="16"/>
      <c r="Q265" s="17"/>
      <c r="R265" s="15"/>
      <c r="S265" s="16"/>
      <c r="T265" s="17"/>
      <c r="U265" s="43">
        <f>IF(E265="","",LARGE((E265,H265,K265,N265,Q265),1))</f>
        <v>226</v>
      </c>
      <c r="V265" s="57">
        <f t="shared" si="9"/>
        <v>1</v>
      </c>
    </row>
    <row r="266" spans="1:22" x14ac:dyDescent="0.25">
      <c r="A266" s="42">
        <v>9</v>
      </c>
      <c r="B266" s="28" t="s">
        <v>308</v>
      </c>
      <c r="C266" s="45" t="s">
        <v>101</v>
      </c>
      <c r="D266" s="46" t="s">
        <v>309</v>
      </c>
      <c r="E266" s="53">
        <v>225</v>
      </c>
      <c r="F266" s="54"/>
      <c r="G266" s="47"/>
      <c r="H266" s="17"/>
      <c r="I266" s="54"/>
      <c r="J266" s="55"/>
      <c r="K266" s="47"/>
      <c r="L266" s="54" t="s">
        <v>479</v>
      </c>
      <c r="M266" s="55" t="s">
        <v>483</v>
      </c>
      <c r="N266" s="56">
        <v>221</v>
      </c>
      <c r="O266" s="54"/>
      <c r="P266" s="55"/>
      <c r="Q266" s="56"/>
      <c r="R266" s="54"/>
      <c r="S266" s="55"/>
      <c r="T266" s="55"/>
      <c r="U266" s="43">
        <f>IF(E266="","",LARGE((E266,H266,K266,N266,Q266),1))</f>
        <v>225</v>
      </c>
      <c r="V266" s="57">
        <f t="shared" si="9"/>
        <v>2</v>
      </c>
    </row>
    <row r="267" spans="1:22" x14ac:dyDescent="0.25">
      <c r="A267" s="42">
        <v>10</v>
      </c>
      <c r="B267" s="28" t="s">
        <v>310</v>
      </c>
      <c r="C267" s="45" t="s">
        <v>79</v>
      </c>
      <c r="D267" s="46" t="s">
        <v>311</v>
      </c>
      <c r="E267" s="47">
        <v>220</v>
      </c>
      <c r="F267" s="45"/>
      <c r="G267" s="46"/>
      <c r="H267" s="17"/>
      <c r="I267" s="45"/>
      <c r="J267" s="46"/>
      <c r="K267" s="47"/>
      <c r="L267" s="45"/>
      <c r="M267" s="46"/>
      <c r="N267" s="47"/>
      <c r="O267" s="45"/>
      <c r="P267" s="46"/>
      <c r="Q267" s="47"/>
      <c r="R267" s="45"/>
      <c r="S267" s="46"/>
      <c r="T267" s="47"/>
      <c r="U267" s="43">
        <f>IF(E267="","",LARGE((E267,H267,K267,N267,Q267),1))</f>
        <v>220</v>
      </c>
      <c r="V267" s="57">
        <f t="shared" si="9"/>
        <v>1</v>
      </c>
    </row>
    <row r="268" spans="1:22" x14ac:dyDescent="0.25">
      <c r="A268" s="42">
        <v>11</v>
      </c>
      <c r="B268" s="63" t="s">
        <v>484</v>
      </c>
      <c r="C268" s="45"/>
      <c r="D268" s="65"/>
      <c r="E268" s="53">
        <v>0</v>
      </c>
      <c r="F268" s="45"/>
      <c r="G268" s="65"/>
      <c r="H268" s="53"/>
      <c r="I268" s="45"/>
      <c r="J268" s="65"/>
      <c r="K268" s="53"/>
      <c r="L268" s="45" t="s">
        <v>45</v>
      </c>
      <c r="M268" s="65">
        <v>33.549999999999997</v>
      </c>
      <c r="N268" s="53">
        <v>216</v>
      </c>
      <c r="O268" s="45"/>
      <c r="P268" s="65"/>
      <c r="Q268" s="53"/>
      <c r="R268" s="45"/>
      <c r="S268" s="65"/>
      <c r="T268" s="53"/>
      <c r="U268" s="43">
        <f>IF(E268="","",LARGE((E268,H268,K268,N268,Q268),1))</f>
        <v>216</v>
      </c>
      <c r="V268" s="44">
        <f t="shared" si="9"/>
        <v>1</v>
      </c>
    </row>
    <row r="269" spans="1:22" x14ac:dyDescent="0.25">
      <c r="A269" s="42">
        <v>12</v>
      </c>
      <c r="B269" s="63" t="s">
        <v>424</v>
      </c>
      <c r="C269" s="45"/>
      <c r="D269" s="65"/>
      <c r="E269" s="53">
        <v>0</v>
      </c>
      <c r="F269" s="45" t="s">
        <v>45</v>
      </c>
      <c r="G269" s="65">
        <v>34.19</v>
      </c>
      <c r="H269" s="53">
        <v>205</v>
      </c>
      <c r="I269" s="45" t="s">
        <v>45</v>
      </c>
      <c r="J269" s="65">
        <v>34.51</v>
      </c>
      <c r="K269" s="53">
        <v>199</v>
      </c>
      <c r="L269" s="45" t="s">
        <v>45</v>
      </c>
      <c r="M269" s="65">
        <v>36.799999999999997</v>
      </c>
      <c r="N269" s="53">
        <v>164</v>
      </c>
      <c r="O269" s="45"/>
      <c r="P269" s="65"/>
      <c r="Q269" s="53"/>
      <c r="R269" s="45"/>
      <c r="S269" s="65"/>
      <c r="T269" s="53"/>
      <c r="U269" s="43">
        <f>IF(E269="","",LARGE((E269,H269,K269,N269,Q269),1))</f>
        <v>205</v>
      </c>
      <c r="V269" s="44">
        <f t="shared" si="9"/>
        <v>3</v>
      </c>
    </row>
    <row r="270" spans="1:22" x14ac:dyDescent="0.25">
      <c r="A270" s="42">
        <v>13</v>
      </c>
      <c r="B270" s="63" t="s">
        <v>425</v>
      </c>
      <c r="C270" s="45"/>
      <c r="D270" s="65"/>
      <c r="E270" s="53">
        <v>0</v>
      </c>
      <c r="F270" s="45" t="s">
        <v>45</v>
      </c>
      <c r="G270" s="65">
        <v>34.299999999999997</v>
      </c>
      <c r="H270" s="53">
        <v>203</v>
      </c>
      <c r="I270" s="45" t="s">
        <v>45</v>
      </c>
      <c r="J270" s="65">
        <v>34.35</v>
      </c>
      <c r="K270" s="53">
        <v>202</v>
      </c>
      <c r="L270" s="45" t="s">
        <v>45</v>
      </c>
      <c r="M270" s="65">
        <v>34.57</v>
      </c>
      <c r="N270" s="53">
        <v>198</v>
      </c>
      <c r="O270" s="45"/>
      <c r="P270" s="65"/>
      <c r="Q270" s="53"/>
      <c r="R270" s="45"/>
      <c r="S270" s="65"/>
      <c r="T270" s="53"/>
      <c r="U270" s="43">
        <f>IF(E270="","",LARGE((E270,H270,K270,N270,Q270),1))</f>
        <v>203</v>
      </c>
      <c r="V270" s="44">
        <f t="shared" si="9"/>
        <v>3</v>
      </c>
    </row>
    <row r="271" spans="1:22" x14ac:dyDescent="0.25">
      <c r="A271" s="42">
        <v>14</v>
      </c>
      <c r="B271" s="28" t="s">
        <v>316</v>
      </c>
      <c r="C271" s="45" t="s">
        <v>101</v>
      </c>
      <c r="D271" s="46" t="s">
        <v>317</v>
      </c>
      <c r="E271" s="47">
        <v>161</v>
      </c>
      <c r="F271" s="45" t="s">
        <v>383</v>
      </c>
      <c r="G271" s="46" t="s">
        <v>426</v>
      </c>
      <c r="H271" s="47">
        <v>189</v>
      </c>
      <c r="I271" s="45"/>
      <c r="J271" s="46"/>
      <c r="K271" s="47"/>
      <c r="L271" s="45"/>
      <c r="M271" s="46"/>
      <c r="N271" s="47"/>
      <c r="O271" s="45"/>
      <c r="P271" s="46"/>
      <c r="Q271" s="47"/>
      <c r="R271" s="45"/>
      <c r="S271" s="46"/>
      <c r="T271" s="47"/>
      <c r="U271" s="43">
        <f>IF(E271="","",LARGE((E271,H271,K271,N271,Q271),1))</f>
        <v>189</v>
      </c>
      <c r="V271" s="57">
        <f t="shared" si="9"/>
        <v>2</v>
      </c>
    </row>
    <row r="272" spans="1:22" x14ac:dyDescent="0.25">
      <c r="A272" s="42">
        <v>15</v>
      </c>
      <c r="B272" s="28" t="s">
        <v>312</v>
      </c>
      <c r="C272" s="45" t="s">
        <v>56</v>
      </c>
      <c r="D272" s="46" t="s">
        <v>313</v>
      </c>
      <c r="E272" s="53">
        <v>187</v>
      </c>
      <c r="F272" s="54" t="s">
        <v>45</v>
      </c>
      <c r="G272" s="47">
        <v>36.32</v>
      </c>
      <c r="H272" s="47">
        <v>171</v>
      </c>
      <c r="I272" s="45"/>
      <c r="J272" s="46"/>
      <c r="K272" s="47"/>
      <c r="L272" s="45" t="s">
        <v>45</v>
      </c>
      <c r="M272" s="46">
        <v>37.17</v>
      </c>
      <c r="N272" s="47">
        <v>159</v>
      </c>
      <c r="O272" s="45"/>
      <c r="P272" s="46"/>
      <c r="Q272" s="47"/>
      <c r="R272" s="45"/>
      <c r="S272" s="46"/>
      <c r="T272" s="47"/>
      <c r="U272" s="43">
        <f>IF(E272="","",LARGE((E272,H272,K272,N272,Q272),1))</f>
        <v>187</v>
      </c>
      <c r="V272" s="57">
        <f t="shared" si="9"/>
        <v>3</v>
      </c>
    </row>
    <row r="273" spans="1:23" x14ac:dyDescent="0.25">
      <c r="A273" s="42">
        <v>16</v>
      </c>
      <c r="B273" s="63" t="s">
        <v>427</v>
      </c>
      <c r="C273" s="45"/>
      <c r="D273" s="65"/>
      <c r="E273" s="53">
        <v>0</v>
      </c>
      <c r="F273" s="45" t="s">
        <v>380</v>
      </c>
      <c r="G273" s="65">
        <v>43.66</v>
      </c>
      <c r="H273" s="53">
        <v>186</v>
      </c>
      <c r="I273" s="45" t="s">
        <v>380</v>
      </c>
      <c r="J273" s="65">
        <v>45.25</v>
      </c>
      <c r="K273" s="53">
        <v>167</v>
      </c>
      <c r="L273" s="45"/>
      <c r="M273" s="65"/>
      <c r="N273" s="53"/>
      <c r="O273" s="45"/>
      <c r="P273" s="65"/>
      <c r="Q273" s="53"/>
      <c r="R273" s="45"/>
      <c r="S273" s="65"/>
      <c r="T273" s="53"/>
      <c r="U273" s="43">
        <f>IF(E273="","",LARGE((E273,H273,K273,N273,Q273),1))</f>
        <v>186</v>
      </c>
      <c r="V273" s="44">
        <f t="shared" si="9"/>
        <v>2</v>
      </c>
    </row>
    <row r="274" spans="1:23" x14ac:dyDescent="0.25">
      <c r="A274" s="42">
        <v>17</v>
      </c>
      <c r="B274" s="28" t="s">
        <v>314</v>
      </c>
      <c r="C274" s="45" t="s">
        <v>45</v>
      </c>
      <c r="D274" s="46" t="s">
        <v>315</v>
      </c>
      <c r="E274" s="47">
        <v>170</v>
      </c>
      <c r="F274" s="45"/>
      <c r="G274" s="46"/>
      <c r="H274" s="47"/>
      <c r="I274" s="45"/>
      <c r="J274" s="46"/>
      <c r="K274" s="47"/>
      <c r="L274" s="45"/>
      <c r="M274" s="46"/>
      <c r="N274" s="47"/>
      <c r="O274" s="45"/>
      <c r="P274" s="46"/>
      <c r="Q274" s="47"/>
      <c r="R274" s="45"/>
      <c r="S274" s="46"/>
      <c r="T274" s="47"/>
      <c r="U274" s="43">
        <f>IF(E274="","",LARGE((E274,H274,K274,N274,Q274),1))</f>
        <v>170</v>
      </c>
      <c r="V274" s="57">
        <f t="shared" si="9"/>
        <v>1</v>
      </c>
    </row>
    <row r="275" spans="1:23" x14ac:dyDescent="0.25">
      <c r="A275" s="42">
        <v>18</v>
      </c>
      <c r="B275" s="28" t="s">
        <v>318</v>
      </c>
      <c r="C275" s="64" t="s">
        <v>56</v>
      </c>
      <c r="D275" s="46" t="s">
        <v>14</v>
      </c>
      <c r="E275" s="66">
        <v>148</v>
      </c>
      <c r="F275" s="64"/>
      <c r="G275" s="46"/>
      <c r="H275" s="66"/>
      <c r="I275" s="64"/>
      <c r="J275" s="46"/>
      <c r="K275" s="66"/>
      <c r="L275" s="64"/>
      <c r="M275" s="46"/>
      <c r="N275" s="66"/>
      <c r="O275" s="64"/>
      <c r="P275" s="46"/>
      <c r="Q275" s="66"/>
      <c r="R275" s="64"/>
      <c r="S275" s="46"/>
      <c r="T275" s="47"/>
      <c r="U275" s="43">
        <f>IF(E275="","",LARGE((E275,H275,K275,N275,Q275),1))</f>
        <v>148</v>
      </c>
      <c r="V275" s="57">
        <f t="shared" si="9"/>
        <v>1</v>
      </c>
    </row>
    <row r="276" spans="1:23" x14ac:dyDescent="0.25">
      <c r="A276" s="42">
        <v>19</v>
      </c>
      <c r="B276" s="28" t="s">
        <v>319</v>
      </c>
      <c r="C276" s="64" t="s">
        <v>45</v>
      </c>
      <c r="D276" s="46" t="s">
        <v>320</v>
      </c>
      <c r="E276" s="66">
        <v>144</v>
      </c>
      <c r="F276" s="64" t="s">
        <v>45</v>
      </c>
      <c r="G276" s="46">
        <v>39.83</v>
      </c>
      <c r="H276" s="66">
        <v>129</v>
      </c>
      <c r="I276" s="64" t="s">
        <v>45</v>
      </c>
      <c r="J276" s="46">
        <v>38.17</v>
      </c>
      <c r="K276" s="66">
        <v>147</v>
      </c>
      <c r="L276" s="64" t="s">
        <v>45</v>
      </c>
      <c r="M276" s="46">
        <v>38.22</v>
      </c>
      <c r="N276" s="66">
        <v>146</v>
      </c>
      <c r="O276" s="64"/>
      <c r="P276" s="46"/>
      <c r="Q276" s="66"/>
      <c r="R276" s="64"/>
      <c r="S276" s="46"/>
      <c r="T276" s="47"/>
      <c r="U276" s="43">
        <f>IF(E276="","",LARGE((E276,H276,K276,N276,Q276),1))</f>
        <v>147</v>
      </c>
      <c r="V276" s="57">
        <f t="shared" si="9"/>
        <v>4</v>
      </c>
    </row>
    <row r="277" spans="1:23" x14ac:dyDescent="0.25">
      <c r="A277" s="42">
        <v>20</v>
      </c>
      <c r="B277" s="28" t="s">
        <v>321</v>
      </c>
      <c r="C277" s="64" t="s">
        <v>101</v>
      </c>
      <c r="D277" s="46" t="s">
        <v>322</v>
      </c>
      <c r="E277" s="66">
        <v>143</v>
      </c>
      <c r="F277" s="64"/>
      <c r="G277" s="46"/>
      <c r="H277" s="66"/>
      <c r="I277" s="64"/>
      <c r="J277" s="46"/>
      <c r="K277" s="66"/>
      <c r="L277" s="64"/>
      <c r="M277" s="46"/>
      <c r="N277" s="66"/>
      <c r="O277" s="64"/>
      <c r="P277" s="46"/>
      <c r="Q277" s="66"/>
      <c r="R277" s="64"/>
      <c r="S277" s="46"/>
      <c r="T277" s="47"/>
      <c r="U277" s="43">
        <f>IF(E277="","",LARGE((E277,H277,K277,N277,Q277),1))</f>
        <v>143</v>
      </c>
      <c r="V277" s="57">
        <f t="shared" si="9"/>
        <v>1</v>
      </c>
    </row>
    <row r="278" spans="1:23" x14ac:dyDescent="0.25">
      <c r="A278" s="42">
        <v>21</v>
      </c>
      <c r="B278" s="63" t="s">
        <v>428</v>
      </c>
      <c r="C278" s="64"/>
      <c r="D278" s="65"/>
      <c r="E278" s="66">
        <v>0</v>
      </c>
      <c r="F278" s="64" t="s">
        <v>380</v>
      </c>
      <c r="G278" s="65">
        <v>55.65</v>
      </c>
      <c r="H278" s="66">
        <v>90</v>
      </c>
      <c r="I278" s="64" t="s">
        <v>45</v>
      </c>
      <c r="J278" s="65">
        <v>46.63</v>
      </c>
      <c r="K278" s="66">
        <v>80</v>
      </c>
      <c r="L278" s="64" t="s">
        <v>380</v>
      </c>
      <c r="M278" s="65">
        <v>58.92</v>
      </c>
      <c r="N278" s="66">
        <v>75</v>
      </c>
      <c r="O278" s="64"/>
      <c r="P278" s="65"/>
      <c r="Q278" s="66"/>
      <c r="R278" s="64"/>
      <c r="S278" s="65"/>
      <c r="T278" s="53"/>
      <c r="U278" s="43">
        <f>IF(E278="","",LARGE((E278,H278,K278,N278,Q278),1))</f>
        <v>90</v>
      </c>
      <c r="V278" s="44">
        <f t="shared" si="9"/>
        <v>3</v>
      </c>
    </row>
    <row r="279" spans="1:23" x14ac:dyDescent="0.25">
      <c r="A279" s="42">
        <v>22</v>
      </c>
      <c r="B279" s="63" t="s">
        <v>485</v>
      </c>
      <c r="C279" s="64"/>
      <c r="D279" s="65"/>
      <c r="E279" s="66">
        <v>0</v>
      </c>
      <c r="F279" s="64"/>
      <c r="G279" s="65"/>
      <c r="H279" s="66"/>
      <c r="I279" s="64"/>
      <c r="J279" s="65"/>
      <c r="K279" s="66"/>
      <c r="L279" s="64" t="s">
        <v>45</v>
      </c>
      <c r="M279" s="65">
        <v>45.45</v>
      </c>
      <c r="N279" s="66">
        <v>87</v>
      </c>
      <c r="O279" s="64"/>
      <c r="P279" s="65"/>
      <c r="Q279" s="66"/>
      <c r="R279" s="64"/>
      <c r="S279" s="65"/>
      <c r="T279" s="53"/>
      <c r="U279" s="43">
        <f>IF(E279="","",LARGE((E279,H279,K279,N279,Q279),1))</f>
        <v>87</v>
      </c>
      <c r="V279" s="57">
        <f t="shared" si="9"/>
        <v>1</v>
      </c>
    </row>
    <row r="280" spans="1:23" x14ac:dyDescent="0.25">
      <c r="A280" s="70">
        <v>23</v>
      </c>
      <c r="B280" s="58" t="s">
        <v>323</v>
      </c>
      <c r="C280" s="77" t="s">
        <v>56</v>
      </c>
      <c r="D280" s="59" t="s">
        <v>324</v>
      </c>
      <c r="E280" s="60">
        <v>72</v>
      </c>
      <c r="F280" s="77"/>
      <c r="G280" s="59"/>
      <c r="H280" s="60"/>
      <c r="I280" s="77"/>
      <c r="J280" s="59"/>
      <c r="K280" s="60"/>
      <c r="L280" s="77"/>
      <c r="M280" s="59"/>
      <c r="N280" s="60"/>
      <c r="O280" s="77"/>
      <c r="P280" s="59"/>
      <c r="Q280" s="60"/>
      <c r="R280" s="67"/>
      <c r="S280" s="59"/>
      <c r="T280" s="60"/>
      <c r="U280" s="71">
        <f>IF(E280="","",LARGE((E280,H280,K280,N280,Q280),1))</f>
        <v>72</v>
      </c>
      <c r="V280" s="69">
        <f t="shared" si="9"/>
        <v>1</v>
      </c>
      <c r="W280" s="78"/>
    </row>
    <row r="281" spans="1:23" x14ac:dyDescent="0.25">
      <c r="A281" s="72"/>
      <c r="B281" s="73" t="s">
        <v>27</v>
      </c>
      <c r="C281" s="74">
        <f>COUNTA(B6:B280)</f>
        <v>266</v>
      </c>
      <c r="D281" s="75"/>
      <c r="E281" s="37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2"/>
      <c r="V281" s="72"/>
    </row>
    <row r="282" spans="1:23" x14ac:dyDescent="0.25">
      <c r="C282" s="22"/>
      <c r="D282" s="16"/>
      <c r="E282" s="17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3" x14ac:dyDescent="0.25">
      <c r="C283" s="22"/>
      <c r="D283" s="16"/>
      <c r="E283" s="17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3" x14ac:dyDescent="0.25">
      <c r="C284" s="22"/>
      <c r="D284" s="16"/>
      <c r="E284" s="17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3" x14ac:dyDescent="0.25">
      <c r="C285" s="22"/>
      <c r="D285" s="16"/>
      <c r="E285" s="17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3" x14ac:dyDescent="0.25">
      <c r="C286" s="22"/>
      <c r="D286" s="16"/>
      <c r="E286" s="17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3" x14ac:dyDescent="0.25">
      <c r="C287" s="22"/>
      <c r="D287" s="17"/>
      <c r="E287" s="17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3" x14ac:dyDescent="0.25">
      <c r="C288" s="22"/>
      <c r="D288" s="17"/>
      <c r="E288" s="17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3:20" x14ac:dyDescent="0.25">
      <c r="C289" s="22"/>
      <c r="D289" s="17"/>
      <c r="E289" s="17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3:20" x14ac:dyDescent="0.25">
      <c r="C290" s="22"/>
      <c r="D290" s="17"/>
      <c r="E290" s="17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3:20" x14ac:dyDescent="0.25">
      <c r="C291" s="22"/>
      <c r="D291" s="17"/>
      <c r="E291" s="17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3:20" x14ac:dyDescent="0.25">
      <c r="C292" s="22"/>
      <c r="D292" s="17"/>
      <c r="E292" s="17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3:20" x14ac:dyDescent="0.25">
      <c r="C293" s="22"/>
      <c r="D293" s="17"/>
      <c r="E293" s="17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3:20" x14ac:dyDescent="0.25">
      <c r="C294" s="22"/>
      <c r="D294" s="17"/>
      <c r="E294" s="17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3:20" x14ac:dyDescent="0.25">
      <c r="C295" s="22"/>
      <c r="D295" s="17"/>
      <c r="E295" s="17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3:20" x14ac:dyDescent="0.25">
      <c r="C296" s="22"/>
      <c r="D296" s="17"/>
      <c r="E296" s="17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3:20" x14ac:dyDescent="0.25">
      <c r="C297" s="22"/>
      <c r="D297" s="17"/>
      <c r="E297" s="17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3:20" x14ac:dyDescent="0.25">
      <c r="C298" s="22"/>
      <c r="D298" s="17"/>
      <c r="E298" s="17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3:20" x14ac:dyDescent="0.25">
      <c r="C299" s="22"/>
      <c r="D299" s="17"/>
      <c r="E299" s="17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3:20" x14ac:dyDescent="0.25">
      <c r="C300" s="22"/>
      <c r="D300" s="17"/>
      <c r="E300" s="17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3:20" x14ac:dyDescent="0.25">
      <c r="C301" s="22"/>
      <c r="D301" s="17"/>
      <c r="E301" s="17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3:20" x14ac:dyDescent="0.25">
      <c r="C302" s="22"/>
      <c r="D302" s="17"/>
      <c r="E302" s="17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3:20" x14ac:dyDescent="0.25">
      <c r="C303" s="22"/>
      <c r="D303" s="17"/>
      <c r="E303" s="17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3:20" x14ac:dyDescent="0.25">
      <c r="C304" s="22"/>
      <c r="D304" s="17"/>
      <c r="E304" s="17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3:20" x14ac:dyDescent="0.25">
      <c r="C305" s="22"/>
      <c r="D305" s="17"/>
      <c r="E305" s="17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3:20" x14ac:dyDescent="0.25">
      <c r="C306" s="22"/>
      <c r="D306" s="17"/>
      <c r="E306" s="17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3:20" x14ac:dyDescent="0.25">
      <c r="C307" s="22"/>
      <c r="D307" s="17"/>
      <c r="E307" s="17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3:20" x14ac:dyDescent="0.25">
      <c r="C308" s="22"/>
      <c r="D308" s="17"/>
      <c r="E308" s="17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3:20" x14ac:dyDescent="0.25">
      <c r="C309" s="22"/>
      <c r="D309" s="17"/>
      <c r="E309" s="17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3:20" x14ac:dyDescent="0.25">
      <c r="C310" s="22"/>
      <c r="D310" s="17"/>
      <c r="E310" s="17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3:20" x14ac:dyDescent="0.25">
      <c r="C311" s="22"/>
      <c r="D311" s="17"/>
      <c r="E311" s="17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3:20" x14ac:dyDescent="0.25">
      <c r="C312" s="22"/>
      <c r="D312" s="17"/>
      <c r="E312" s="17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3:20" x14ac:dyDescent="0.25">
      <c r="C313" s="22"/>
      <c r="D313" s="17"/>
      <c r="E313" s="17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3:20" x14ac:dyDescent="0.25">
      <c r="C314" s="22"/>
      <c r="D314" s="17"/>
      <c r="E314" s="17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3:20" x14ac:dyDescent="0.25">
      <c r="C315" s="22"/>
      <c r="D315" s="17"/>
      <c r="E315" s="17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3:20" x14ac:dyDescent="0.25">
      <c r="C316" s="22"/>
      <c r="D316" s="17"/>
      <c r="E316" s="17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3:20" x14ac:dyDescent="0.25">
      <c r="C317" s="22"/>
      <c r="D317" s="17"/>
      <c r="E317" s="17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3:20" x14ac:dyDescent="0.25">
      <c r="C318" s="22"/>
      <c r="D318" s="17"/>
      <c r="E318" s="17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3:20" x14ac:dyDescent="0.25">
      <c r="C319" s="22"/>
      <c r="D319" s="17"/>
      <c r="E319" s="17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3:20" x14ac:dyDescent="0.25">
      <c r="C320" s="22"/>
      <c r="D320" s="17"/>
      <c r="E320" s="17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3:20" x14ac:dyDescent="0.25">
      <c r="C321" s="22"/>
      <c r="D321" s="17"/>
      <c r="E321" s="17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3:20" x14ac:dyDescent="0.25">
      <c r="C322" s="22"/>
      <c r="D322" s="17"/>
      <c r="E322" s="17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3:20" x14ac:dyDescent="0.25">
      <c r="C323" s="22"/>
      <c r="D323" s="17"/>
      <c r="E323" s="17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3:20" x14ac:dyDescent="0.25">
      <c r="C324" s="22"/>
      <c r="D324" s="17"/>
      <c r="E324" s="17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3:20" x14ac:dyDescent="0.25">
      <c r="C325" s="22"/>
      <c r="D325" s="17"/>
      <c r="E325" s="17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3:20" x14ac:dyDescent="0.25">
      <c r="C326" s="22"/>
      <c r="D326" s="17"/>
      <c r="E326" s="17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3:20" x14ac:dyDescent="0.25">
      <c r="C327" s="22"/>
      <c r="D327" s="17"/>
      <c r="E327" s="17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3:20" x14ac:dyDescent="0.25">
      <c r="C328" s="22"/>
      <c r="D328" s="17"/>
      <c r="E328" s="17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3:20" x14ac:dyDescent="0.25">
      <c r="C329" s="22"/>
      <c r="D329" s="17"/>
      <c r="E329" s="17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3:20" x14ac:dyDescent="0.25">
      <c r="C330" s="22"/>
      <c r="D330" s="17"/>
      <c r="E330" s="17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3:20" x14ac:dyDescent="0.25">
      <c r="C331" s="22"/>
      <c r="D331" s="17"/>
      <c r="E331" s="17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3:20" x14ac:dyDescent="0.25">
      <c r="C332" s="22"/>
      <c r="D332" s="17"/>
      <c r="E332" s="17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3:20" x14ac:dyDescent="0.25">
      <c r="C333" s="22"/>
      <c r="D333" s="17"/>
      <c r="E333" s="17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3:20" x14ac:dyDescent="0.25">
      <c r="C334" s="22"/>
      <c r="D334" s="17"/>
      <c r="E334" s="17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3:20" x14ac:dyDescent="0.25">
      <c r="C335" s="22"/>
      <c r="D335" s="17"/>
      <c r="E335" s="17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3:20" x14ac:dyDescent="0.25">
      <c r="D336" s="1"/>
      <c r="E336" s="1"/>
    </row>
    <row r="337" spans="4:5" x14ac:dyDescent="0.25">
      <c r="D337" s="1"/>
      <c r="E337" s="1"/>
    </row>
    <row r="338" spans="4:5" x14ac:dyDescent="0.25">
      <c r="D338" s="1"/>
      <c r="E338" s="1"/>
    </row>
    <row r="339" spans="4:5" x14ac:dyDescent="0.25">
      <c r="D339" s="1"/>
      <c r="E339" s="1"/>
    </row>
    <row r="340" spans="4:5" x14ac:dyDescent="0.25">
      <c r="D340" s="1"/>
      <c r="E340" s="1"/>
    </row>
    <row r="341" spans="4:5" x14ac:dyDescent="0.25">
      <c r="D341" s="1"/>
      <c r="E341" s="1"/>
    </row>
    <row r="342" spans="4:5" x14ac:dyDescent="0.25">
      <c r="D342" s="1"/>
      <c r="E342" s="1"/>
    </row>
    <row r="343" spans="4:5" x14ac:dyDescent="0.25">
      <c r="D343" s="1"/>
      <c r="E343" s="1"/>
    </row>
    <row r="344" spans="4:5" x14ac:dyDescent="0.25">
      <c r="D344" s="1"/>
      <c r="E344" s="1"/>
    </row>
    <row r="345" spans="4:5" x14ac:dyDescent="0.25">
      <c r="D345" s="1"/>
      <c r="E345" s="1"/>
    </row>
    <row r="346" spans="4:5" x14ac:dyDescent="0.25">
      <c r="D346" s="1"/>
      <c r="E346" s="1"/>
    </row>
    <row r="347" spans="4:5" x14ac:dyDescent="0.25">
      <c r="D347" s="1"/>
      <c r="E347" s="1"/>
    </row>
    <row r="348" spans="4:5" x14ac:dyDescent="0.25">
      <c r="D348" s="1"/>
      <c r="E348" s="1"/>
    </row>
    <row r="349" spans="4:5" x14ac:dyDescent="0.25">
      <c r="D349" s="1"/>
      <c r="E349" s="1"/>
    </row>
    <row r="350" spans="4:5" x14ac:dyDescent="0.25">
      <c r="D350" s="1"/>
      <c r="E350" s="1"/>
    </row>
    <row r="351" spans="4:5" x14ac:dyDescent="0.25">
      <c r="D351" s="1"/>
      <c r="E351" s="1"/>
    </row>
    <row r="352" spans="4:5" x14ac:dyDescent="0.25">
      <c r="D352" s="1"/>
      <c r="E352" s="1"/>
    </row>
    <row r="353" spans="4:5" x14ac:dyDescent="0.25">
      <c r="D353" s="1"/>
      <c r="E353" s="1"/>
    </row>
    <row r="354" spans="4:5" x14ac:dyDescent="0.25">
      <c r="D354" s="1"/>
      <c r="E354" s="1"/>
    </row>
    <row r="355" spans="4:5" x14ac:dyDescent="0.25">
      <c r="D355" s="1"/>
      <c r="E355" s="1"/>
    </row>
    <row r="356" spans="4:5" x14ac:dyDescent="0.25">
      <c r="D356" s="1"/>
      <c r="E356" s="1"/>
    </row>
    <row r="357" spans="4:5" x14ac:dyDescent="0.25">
      <c r="D357" s="1"/>
      <c r="E357" s="1"/>
    </row>
    <row r="358" spans="4:5" x14ac:dyDescent="0.25">
      <c r="D358" s="1"/>
      <c r="E358" s="1"/>
    </row>
    <row r="359" spans="4:5" x14ac:dyDescent="0.25">
      <c r="D359" s="1"/>
      <c r="E359" s="1"/>
    </row>
    <row r="360" spans="4:5" x14ac:dyDescent="0.25">
      <c r="D360" s="1"/>
      <c r="E360" s="1"/>
    </row>
    <row r="361" spans="4:5" x14ac:dyDescent="0.25">
      <c r="D361" s="1"/>
      <c r="E361" s="1"/>
    </row>
    <row r="362" spans="4:5" x14ac:dyDescent="0.25">
      <c r="D362" s="1"/>
      <c r="E362" s="1"/>
    </row>
    <row r="363" spans="4:5" x14ac:dyDescent="0.25">
      <c r="D363" s="1"/>
      <c r="E363" s="1"/>
    </row>
    <row r="364" spans="4:5" x14ac:dyDescent="0.25">
      <c r="D364" s="1"/>
      <c r="E364" s="1"/>
    </row>
    <row r="365" spans="4:5" x14ac:dyDescent="0.25">
      <c r="D365" s="1"/>
      <c r="E365" s="1"/>
    </row>
    <row r="366" spans="4:5" x14ac:dyDescent="0.25">
      <c r="D366" s="1"/>
      <c r="E366" s="1"/>
    </row>
    <row r="367" spans="4:5" x14ac:dyDescent="0.25">
      <c r="D367" s="1"/>
      <c r="E367" s="1"/>
    </row>
    <row r="368" spans="4:5" x14ac:dyDescent="0.25">
      <c r="D368" s="1"/>
      <c r="E368" s="1"/>
    </row>
    <row r="369" spans="4:5" x14ac:dyDescent="0.25">
      <c r="D369" s="1"/>
      <c r="E369" s="1"/>
    </row>
    <row r="370" spans="4:5" x14ac:dyDescent="0.25">
      <c r="D370" s="1"/>
      <c r="E370" s="1"/>
    </row>
    <row r="371" spans="4:5" x14ac:dyDescent="0.25">
      <c r="D371" s="1"/>
      <c r="E371" s="1"/>
    </row>
    <row r="372" spans="4:5" x14ac:dyDescent="0.25">
      <c r="D372" s="1"/>
      <c r="E372" s="1"/>
    </row>
    <row r="373" spans="4:5" x14ac:dyDescent="0.25">
      <c r="D373" s="1"/>
      <c r="E373" s="1"/>
    </row>
    <row r="374" spans="4:5" x14ac:dyDescent="0.25">
      <c r="D374" s="1"/>
      <c r="E374" s="1"/>
    </row>
    <row r="375" spans="4:5" x14ac:dyDescent="0.25">
      <c r="D375" s="1"/>
      <c r="E375" s="1"/>
    </row>
    <row r="376" spans="4:5" x14ac:dyDescent="0.25">
      <c r="D376" s="1"/>
      <c r="E376" s="1"/>
    </row>
    <row r="377" spans="4:5" x14ac:dyDescent="0.25">
      <c r="D377" s="1"/>
      <c r="E377" s="1"/>
    </row>
    <row r="378" spans="4:5" x14ac:dyDescent="0.25">
      <c r="D378" s="1"/>
      <c r="E378" s="1"/>
    </row>
    <row r="379" spans="4:5" x14ac:dyDescent="0.25">
      <c r="D379" s="1"/>
      <c r="E379" s="1"/>
    </row>
    <row r="380" spans="4:5" x14ac:dyDescent="0.25">
      <c r="D380" s="1"/>
      <c r="E380" s="1"/>
    </row>
    <row r="381" spans="4:5" x14ac:dyDescent="0.25">
      <c r="D381" s="1"/>
      <c r="E381" s="1"/>
    </row>
    <row r="382" spans="4:5" x14ac:dyDescent="0.25">
      <c r="D382" s="1"/>
      <c r="E382" s="1"/>
    </row>
    <row r="383" spans="4:5" x14ac:dyDescent="0.25">
      <c r="D383" s="1"/>
      <c r="E383" s="1"/>
    </row>
    <row r="384" spans="4:5" x14ac:dyDescent="0.25">
      <c r="D384" s="1"/>
      <c r="E384" s="1"/>
    </row>
    <row r="385" spans="4:5" x14ac:dyDescent="0.25">
      <c r="D385" s="1"/>
      <c r="E385" s="1"/>
    </row>
    <row r="386" spans="4:5" x14ac:dyDescent="0.25">
      <c r="D386" s="1"/>
      <c r="E386" s="1"/>
    </row>
    <row r="387" spans="4:5" x14ac:dyDescent="0.25">
      <c r="D387" s="1"/>
      <c r="E387" s="1"/>
    </row>
    <row r="388" spans="4:5" x14ac:dyDescent="0.25">
      <c r="D388" s="1"/>
      <c r="E388" s="1"/>
    </row>
    <row r="389" spans="4:5" x14ac:dyDescent="0.25">
      <c r="D389" s="1"/>
      <c r="E389" s="1"/>
    </row>
    <row r="390" spans="4:5" x14ac:dyDescent="0.25">
      <c r="D390" s="1"/>
      <c r="E390" s="1"/>
    </row>
    <row r="391" spans="4:5" x14ac:dyDescent="0.25">
      <c r="D391" s="1"/>
      <c r="E391" s="1"/>
    </row>
    <row r="392" spans="4:5" x14ac:dyDescent="0.25">
      <c r="D392" s="1"/>
      <c r="E392" s="1"/>
    </row>
    <row r="393" spans="4:5" x14ac:dyDescent="0.25">
      <c r="D393" s="1"/>
      <c r="E393" s="1"/>
    </row>
    <row r="394" spans="4:5" x14ac:dyDescent="0.25">
      <c r="D394" s="1"/>
      <c r="E394" s="1"/>
    </row>
    <row r="395" spans="4:5" x14ac:dyDescent="0.25">
      <c r="D395" s="1"/>
      <c r="E395" s="1"/>
    </row>
    <row r="396" spans="4:5" x14ac:dyDescent="0.25">
      <c r="D396" s="1"/>
      <c r="E396" s="1"/>
    </row>
    <row r="397" spans="4:5" x14ac:dyDescent="0.25">
      <c r="D397" s="1"/>
      <c r="E397" s="1"/>
    </row>
    <row r="398" spans="4:5" x14ac:dyDescent="0.25">
      <c r="D398" s="1"/>
      <c r="E398" s="1"/>
    </row>
    <row r="399" spans="4:5" x14ac:dyDescent="0.25">
      <c r="D399" s="1"/>
      <c r="E399" s="1"/>
    </row>
    <row r="400" spans="4:5" x14ac:dyDescent="0.25">
      <c r="D400" s="1"/>
      <c r="E400" s="1"/>
    </row>
    <row r="401" spans="4:5" x14ac:dyDescent="0.25">
      <c r="D401" s="1"/>
      <c r="E401" s="1"/>
    </row>
    <row r="402" spans="4:5" x14ac:dyDescent="0.25">
      <c r="D402" s="1"/>
      <c r="E402" s="1"/>
    </row>
    <row r="403" spans="4:5" x14ac:dyDescent="0.25">
      <c r="D403" s="1"/>
      <c r="E403" s="1"/>
    </row>
    <row r="404" spans="4:5" x14ac:dyDescent="0.25">
      <c r="D404" s="1"/>
      <c r="E404" s="1"/>
    </row>
    <row r="405" spans="4:5" x14ac:dyDescent="0.25">
      <c r="D405" s="1"/>
      <c r="E405" s="1"/>
    </row>
    <row r="406" spans="4:5" x14ac:dyDescent="0.25">
      <c r="D406" s="1"/>
      <c r="E406" s="1"/>
    </row>
    <row r="407" spans="4:5" x14ac:dyDescent="0.25">
      <c r="D407" s="1"/>
      <c r="E407" s="1"/>
    </row>
    <row r="408" spans="4:5" x14ac:dyDescent="0.25">
      <c r="D408" s="1"/>
      <c r="E408" s="1"/>
    </row>
    <row r="409" spans="4:5" x14ac:dyDescent="0.25">
      <c r="D409" s="1"/>
      <c r="E409" s="1"/>
    </row>
    <row r="410" spans="4:5" x14ac:dyDescent="0.25">
      <c r="D410" s="1"/>
      <c r="E410" s="1"/>
    </row>
    <row r="411" spans="4:5" x14ac:dyDescent="0.25">
      <c r="D411" s="1"/>
      <c r="E411" s="1"/>
    </row>
    <row r="412" spans="4:5" x14ac:dyDescent="0.25">
      <c r="D412" s="1"/>
      <c r="E412" s="1"/>
    </row>
    <row r="413" spans="4:5" x14ac:dyDescent="0.25">
      <c r="D413" s="1"/>
      <c r="E413" s="1"/>
    </row>
    <row r="414" spans="4:5" x14ac:dyDescent="0.25">
      <c r="D414" s="1"/>
      <c r="E414" s="1"/>
    </row>
    <row r="415" spans="4:5" x14ac:dyDescent="0.25">
      <c r="D415" s="1"/>
      <c r="E415" s="1"/>
    </row>
    <row r="416" spans="4:5" x14ac:dyDescent="0.25">
      <c r="D416" s="1"/>
      <c r="E416" s="1"/>
    </row>
    <row r="417" spans="4:5" x14ac:dyDescent="0.25">
      <c r="D417" s="1"/>
      <c r="E417" s="1"/>
    </row>
    <row r="418" spans="4:5" x14ac:dyDescent="0.25">
      <c r="D418" s="1"/>
      <c r="E418" s="1"/>
    </row>
    <row r="419" spans="4:5" x14ac:dyDescent="0.25">
      <c r="D419" s="1"/>
      <c r="E419" s="1"/>
    </row>
    <row r="420" spans="4:5" x14ac:dyDescent="0.25">
      <c r="D420" s="1"/>
      <c r="E420" s="1"/>
    </row>
    <row r="421" spans="4:5" x14ac:dyDescent="0.25">
      <c r="D421" s="1"/>
      <c r="E421" s="1"/>
    </row>
    <row r="422" spans="4:5" x14ac:dyDescent="0.25">
      <c r="D422" s="1"/>
      <c r="E422" s="1"/>
    </row>
    <row r="423" spans="4:5" x14ac:dyDescent="0.25">
      <c r="D423" s="1"/>
      <c r="E423" s="1"/>
    </row>
    <row r="424" spans="4:5" x14ac:dyDescent="0.25">
      <c r="D424" s="1"/>
      <c r="E424" s="1"/>
    </row>
    <row r="425" spans="4:5" x14ac:dyDescent="0.25">
      <c r="D425" s="1"/>
      <c r="E425" s="1"/>
    </row>
    <row r="426" spans="4:5" x14ac:dyDescent="0.25">
      <c r="D426" s="1"/>
      <c r="E426" s="1"/>
    </row>
    <row r="427" spans="4:5" x14ac:dyDescent="0.25">
      <c r="D427" s="1"/>
      <c r="E427" s="1"/>
    </row>
    <row r="428" spans="4:5" x14ac:dyDescent="0.25">
      <c r="D428" s="1"/>
      <c r="E428" s="1"/>
    </row>
    <row r="429" spans="4:5" x14ac:dyDescent="0.25">
      <c r="D429" s="1"/>
      <c r="E429" s="1"/>
    </row>
    <row r="430" spans="4:5" x14ac:dyDescent="0.25">
      <c r="D430" s="1"/>
      <c r="E430" s="1"/>
    </row>
    <row r="431" spans="4:5" x14ac:dyDescent="0.25">
      <c r="D431" s="1"/>
      <c r="E431" s="1"/>
    </row>
    <row r="432" spans="4:5" x14ac:dyDescent="0.25">
      <c r="D432" s="1"/>
      <c r="E432" s="1"/>
    </row>
    <row r="433" spans="4:5" x14ac:dyDescent="0.25">
      <c r="D433" s="1"/>
      <c r="E433" s="1"/>
    </row>
    <row r="434" spans="4:5" x14ac:dyDescent="0.25">
      <c r="D434" s="1"/>
      <c r="E434" s="1"/>
    </row>
    <row r="435" spans="4:5" x14ac:dyDescent="0.25">
      <c r="D435" s="1"/>
      <c r="E435" s="1"/>
    </row>
    <row r="436" spans="4:5" x14ac:dyDescent="0.25">
      <c r="D436" s="1"/>
      <c r="E436" s="1"/>
    </row>
    <row r="437" spans="4:5" x14ac:dyDescent="0.25">
      <c r="D437" s="1"/>
      <c r="E437" s="1"/>
    </row>
    <row r="438" spans="4:5" x14ac:dyDescent="0.25">
      <c r="D438" s="1"/>
      <c r="E438" s="1"/>
    </row>
    <row r="439" spans="4:5" x14ac:dyDescent="0.25">
      <c r="D439" s="1"/>
      <c r="E439" s="1"/>
    </row>
    <row r="440" spans="4:5" x14ac:dyDescent="0.25">
      <c r="D440" s="1"/>
      <c r="E440" s="1"/>
    </row>
    <row r="441" spans="4:5" x14ac:dyDescent="0.25">
      <c r="D441" s="1"/>
      <c r="E441" s="1"/>
    </row>
    <row r="442" spans="4:5" x14ac:dyDescent="0.25">
      <c r="D442" s="1"/>
      <c r="E442" s="1"/>
    </row>
    <row r="443" spans="4:5" x14ac:dyDescent="0.25">
      <c r="D443" s="1"/>
      <c r="E443" s="1"/>
    </row>
    <row r="444" spans="4:5" x14ac:dyDescent="0.25">
      <c r="D444" s="1"/>
      <c r="E444" s="1"/>
    </row>
    <row r="445" spans="4:5" x14ac:dyDescent="0.25">
      <c r="D445" s="1"/>
      <c r="E445" s="1"/>
    </row>
    <row r="446" spans="4:5" x14ac:dyDescent="0.25">
      <c r="D446" s="1"/>
      <c r="E446" s="1"/>
    </row>
    <row r="447" spans="4:5" x14ac:dyDescent="0.25">
      <c r="D447" s="1"/>
      <c r="E447" s="1"/>
    </row>
    <row r="448" spans="4:5" x14ac:dyDescent="0.25">
      <c r="D448" s="1"/>
      <c r="E448" s="1"/>
    </row>
    <row r="449" spans="4:5" x14ac:dyDescent="0.25">
      <c r="D449" s="1"/>
      <c r="E449" s="1"/>
    </row>
    <row r="450" spans="4:5" x14ac:dyDescent="0.25">
      <c r="D450" s="1"/>
      <c r="E450" s="1"/>
    </row>
    <row r="451" spans="4:5" x14ac:dyDescent="0.25">
      <c r="D451" s="1"/>
      <c r="E451" s="1"/>
    </row>
    <row r="452" spans="4:5" x14ac:dyDescent="0.25">
      <c r="D452" s="1"/>
      <c r="E452" s="1"/>
    </row>
    <row r="453" spans="4:5" x14ac:dyDescent="0.25">
      <c r="D453" s="1"/>
      <c r="E453" s="1"/>
    </row>
    <row r="454" spans="4:5" x14ac:dyDescent="0.25">
      <c r="D454" s="1"/>
      <c r="E454" s="1"/>
    </row>
    <row r="455" spans="4:5" x14ac:dyDescent="0.25">
      <c r="D455" s="1"/>
      <c r="E455" s="1"/>
    </row>
    <row r="456" spans="4:5" x14ac:dyDescent="0.25">
      <c r="D456" s="1"/>
      <c r="E456" s="1"/>
    </row>
    <row r="457" spans="4:5" x14ac:dyDescent="0.25">
      <c r="D457" s="1"/>
      <c r="E457" s="1"/>
    </row>
    <row r="458" spans="4:5" x14ac:dyDescent="0.25">
      <c r="D458" s="1"/>
      <c r="E458" s="1"/>
    </row>
    <row r="459" spans="4:5" x14ac:dyDescent="0.25">
      <c r="D459" s="1"/>
      <c r="E459" s="1"/>
    </row>
    <row r="460" spans="4:5" x14ac:dyDescent="0.25">
      <c r="D460" s="1"/>
      <c r="E460" s="1"/>
    </row>
    <row r="461" spans="4:5" x14ac:dyDescent="0.25">
      <c r="D461" s="1"/>
      <c r="E461" s="1"/>
    </row>
    <row r="462" spans="4:5" x14ac:dyDescent="0.25">
      <c r="D462" s="1"/>
      <c r="E462" s="1"/>
    </row>
    <row r="463" spans="4:5" x14ac:dyDescent="0.25">
      <c r="D463" s="1"/>
      <c r="E463" s="1"/>
    </row>
    <row r="464" spans="4:5" x14ac:dyDescent="0.25">
      <c r="D464" s="1"/>
      <c r="E464" s="1"/>
    </row>
    <row r="465" spans="4:5" x14ac:dyDescent="0.25">
      <c r="D465" s="1"/>
      <c r="E465" s="1"/>
    </row>
    <row r="466" spans="4:5" x14ac:dyDescent="0.25">
      <c r="D466" s="1"/>
      <c r="E466" s="1"/>
    </row>
  </sheetData>
  <sortState ref="B48:V73">
    <sortCondition descending="1" ref="U48:U73"/>
  </sortState>
  <mergeCells count="6">
    <mergeCell ref="R3:T3"/>
    <mergeCell ref="C3:E3"/>
    <mergeCell ref="F3:H3"/>
    <mergeCell ref="I3:K3"/>
    <mergeCell ref="L3:N3"/>
    <mergeCell ref="O3:Q3"/>
  </mergeCells>
  <pageMargins left="0.2" right="0.2" top="0.27" bottom="0.2" header="0.17" footer="0.1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2023-05-22T05:46:06Z</cp:lastPrinted>
  <dcterms:created xsi:type="dcterms:W3CDTF">2022-05-11T15:01:57Z</dcterms:created>
  <dcterms:modified xsi:type="dcterms:W3CDTF">2024-05-02T08:02:16Z</dcterms:modified>
</cp:coreProperties>
</file>